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IlonaH\Documents\CFI\CFI iepirkumi 2019\LU CFI 2019 28 eraf kimija\"/>
    </mc:Choice>
  </mc:AlternateContent>
  <bookViews>
    <workbookView xWindow="0" yWindow="0" windowWidth="16457" windowHeight="5546" tabRatio="728" activeTab="3"/>
  </bookViews>
  <sheets>
    <sheet name="1. daļa Ķimikālijas litogrāfija" sheetId="1" r:id="rId1"/>
    <sheet name="2. daļa Ķimikālijas" sheetId="5" r:id="rId2"/>
    <sheet name="3. daļa Materiāli" sheetId="3" r:id="rId3"/>
    <sheet name="4. daļa Laboratorijas trauki un" sheetId="4" r:id="rId4"/>
    <sheet name="5.daļa Ķimikālijas un lab.pied." sheetId="6" r:id="rId5"/>
    <sheet name="6.daļa Ķimikālijas" sheetId="7" r:id="rId6"/>
    <sheet name="7.daļa Ķīmiskie reaģenti" sheetId="8" r:id="rId7"/>
    <sheet name="8.daļa LabTrauki un citi pied" sheetId="9" r:id="rId8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0" i="1"/>
  <c r="G19" i="1"/>
  <c r="G18" i="1"/>
  <c r="G4" i="9"/>
  <c r="G5" i="9"/>
  <c r="G6" i="9"/>
  <c r="G7" i="9"/>
  <c r="G8" i="9"/>
  <c r="G9" i="9"/>
  <c r="G10" i="9"/>
  <c r="G11" i="9"/>
  <c r="G12" i="9"/>
  <c r="G13" i="9"/>
  <c r="G14" i="9"/>
  <c r="G4" i="8"/>
  <c r="G5" i="8"/>
  <c r="G6" i="8"/>
  <c r="G7" i="8"/>
  <c r="G8" i="8"/>
  <c r="G9" i="8"/>
  <c r="G10" i="8"/>
  <c r="G11" i="8"/>
  <c r="G12" i="8"/>
  <c r="G13" i="8"/>
  <c r="G14" i="8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7"/>
  <c r="G5" i="7"/>
  <c r="G6" i="7"/>
  <c r="G7" i="7"/>
  <c r="G8" i="7"/>
  <c r="G9" i="7"/>
  <c r="G10" i="7"/>
  <c r="G11" i="7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4" i="5"/>
  <c r="G5" i="5"/>
  <c r="G6" i="5"/>
  <c r="G7" i="5"/>
  <c r="G8" i="5"/>
  <c r="G9" i="5"/>
  <c r="G10" i="5"/>
  <c r="G11" i="5"/>
  <c r="G12" i="5"/>
  <c r="G13" i="5"/>
  <c r="G14" i="5"/>
  <c r="G15" i="5"/>
  <c r="G32" i="4"/>
  <c r="G31" i="4"/>
  <c r="G33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5" i="1"/>
  <c r="A6" i="1"/>
  <c r="A7" i="1"/>
  <c r="A8" i="1"/>
  <c r="A9" i="1"/>
  <c r="A10" i="1"/>
  <c r="A11" i="1"/>
  <c r="A12" i="1"/>
  <c r="A13" i="1"/>
  <c r="A14" i="1"/>
  <c r="A5" i="3"/>
  <c r="A6" i="3"/>
  <c r="A7" i="3"/>
  <c r="A8" i="3"/>
  <c r="A9" i="3"/>
  <c r="A10" i="3"/>
  <c r="A11" i="3"/>
  <c r="A12" i="3"/>
  <c r="G4" i="4"/>
  <c r="G34" i="4"/>
  <c r="G30" i="4"/>
  <c r="G29" i="4"/>
</calcChain>
</file>

<file path=xl/sharedStrings.xml><?xml version="1.0" encoding="utf-8"?>
<sst xmlns="http://schemas.openxmlformats.org/spreadsheetml/2006/main" count="399" uniqueCount="290">
  <si>
    <t>Nr.p.k.</t>
  </si>
  <si>
    <t>Preces nosaukums</t>
  </si>
  <si>
    <t>Tehniskās prasības</t>
  </si>
  <si>
    <t>Piedāvātās preces apraksts</t>
  </si>
  <si>
    <t>Prognozētais daudzums (iepakojumu skaits)</t>
  </si>
  <si>
    <t>1 vienības cena EUR bez PVN</t>
  </si>
  <si>
    <t>Kopā</t>
  </si>
  <si>
    <t>250 ml iepakojumā (Microchemicals AZ1505 vai ekvivalents)</t>
  </si>
  <si>
    <t>250 ml iepakojumā (Microchemicals AZ1518 vai ekvivalents)</t>
  </si>
  <si>
    <t>250 ml iepakojumā (Microchemicals AZ ECI 3012 vai ekvivalents)</t>
  </si>
  <si>
    <t>Pozitīvs rezista attīstītājs (bez metāla jonem) ar virsmaktīvu vielu piemaisījumiem</t>
  </si>
  <si>
    <t>5 l iepakojumā (Microchemicals AZ 726 MIF vai ekvivalents)</t>
  </si>
  <si>
    <t>Rezista šķīdinātājs (ar NMP sastāvā)</t>
  </si>
  <si>
    <t>5 l iepakojumā (Microchemicals NMP vai ekvivalents)</t>
  </si>
  <si>
    <t>Rezista šķīdinātājs (bez NMP sastāvā), piemērots virsmām, kas ir noturīgas sārmainā vidē</t>
  </si>
  <si>
    <t>5 l iepakojumā (Microchemicals P1316 vai ekvivalents)</t>
  </si>
  <si>
    <t>Rezista šķīdinātājs (bez NMP sastāvā), piemērots virsmām, kas nav noturīgas sārmainā vidē</t>
  </si>
  <si>
    <t>5 l iepakojumā (Microchemicals P1331 vai ekvivalents)</t>
  </si>
  <si>
    <t>TMAH-šķīstošs fotorezists, kas paredzēts lift-off procesam ar biezumu 0.3-0.6um</t>
  </si>
  <si>
    <t>250 ml iepakojumā (Microchem LOR 3A vai ekvivalents)</t>
  </si>
  <si>
    <t>250 ml iepakojumā (Gersteltec GM1070 vai ekvivalents)</t>
  </si>
  <si>
    <t>SU8 adhēzijas veicinātājs</t>
  </si>
  <si>
    <t>250 ml iepakojumā (Microchem Omnicoat vai ekvivalents)</t>
  </si>
  <si>
    <t>Kopā:</t>
  </si>
  <si>
    <t>Galvenais kods</t>
  </si>
  <si>
    <t>Citi kodi</t>
  </si>
  <si>
    <t>PDMS komponenšu komplekts</t>
  </si>
  <si>
    <t>1 kg (Sylgard 184 (VWR: 634165S) vai ekvivalents)</t>
  </si>
  <si>
    <t>Pamatņu turētājs uzglabāšanai ar vāciņu</t>
  </si>
  <si>
    <t>Plastmasas Petri trauciņi</t>
  </si>
  <si>
    <t>Pincetes piemērotas darbam ar 2 collu pamatnēm pamatnēm</t>
  </si>
  <si>
    <t>Pincetes piemērotas darbam ar maziem paraugiem</t>
  </si>
  <si>
    <t>Pamatņu turētājs piemērots iemērkšanai vārglāzēs</t>
  </si>
  <si>
    <t>2 collu fotomaskas turētājs</t>
  </si>
  <si>
    <t>3 collu fotomaskas turētājs</t>
  </si>
  <si>
    <t>Taisnstūra stikla trauks ar vāku</t>
  </si>
  <si>
    <t>Biopsijas perforators</t>
  </si>
  <si>
    <t>0.5mm diametrs ar virzuli (World Precision Instruments 504528 (fisher scientific: NC0815069) vai ekvivalents)</t>
  </si>
  <si>
    <t>1.25mm diametrs ar virzuli (World Precision Instruments 504530 (fisher scientific: NC0815070 vai ekvivalents)</t>
  </si>
  <si>
    <t>Teflona caurulītes</t>
  </si>
  <si>
    <t>0.76mm iekšējais diametrs, 1.59mm ārējais diametrs, kopgarums 5m (Perkin Elmer TEFLON TUBING PFA .030''X1/16''X5 FT (VWR: PERCW1037340) vai ekvivalents)</t>
  </si>
  <si>
    <t>Adatu padeves uzgalis</t>
  </si>
  <si>
    <t>Ar maināmiem plastmasas uzgaļiem (Ideal-tek 2WFSVR.SA.1 vai ekvivalents)</t>
  </si>
  <si>
    <t>Silīcija putināšanas mērķis</t>
  </si>
  <si>
    <t>Silīcija plāksnīte (silicon wafer)</t>
  </si>
  <si>
    <t>Silīcija nitrīda putināšanas mērķis</t>
  </si>
  <si>
    <t>3 collu diametrs x 0,25 collu biezums, nedopēts, tīrība 99,999 %</t>
  </si>
  <si>
    <t>3 collu diametrs x 0,25 collu biezums, nedopēts, tīrība 99,5 %</t>
  </si>
  <si>
    <t>3 collu diametrs x 0,25 collu biezums, nedopēts, tīrība 99,9 %</t>
  </si>
  <si>
    <t>Vārglāzes</t>
  </si>
  <si>
    <t>250 ml iepakojumā (Gersteltec GM1060 vai ekvivalents)</t>
  </si>
  <si>
    <t>250 ml iepakojumā (Gersteltec GM1040 vai ekvivalents)</t>
  </si>
  <si>
    <t>Hydrogen silsesquioxane elektronu staru kūļa rezists ar biezumu &lt;50 nm</t>
  </si>
  <si>
    <t>Vidējas adhēzijas stiprības zilā plēve plāksnīšu griešanai</t>
  </si>
  <si>
    <t>biezums 75-80 µm, platums 6", ruļļa garums 100 m (SPS 1007R Silicone-Free Blue Adhesive Plastic Film vai ekvivalents)</t>
  </si>
  <si>
    <t>UV-nocietināma plēve pamatņu griešanai ar augstu adhēzijas stiprību</t>
  </si>
  <si>
    <r>
      <t xml:space="preserve">biezums 85 µm, platums 6", ruļļa garums </t>
    </r>
    <r>
      <rPr>
        <sz val="12"/>
        <color rgb="FF000000"/>
        <rFont val="Calibri"/>
        <family val="2"/>
        <charset val="186"/>
      </rPr>
      <t>≥</t>
    </r>
    <r>
      <rPr>
        <sz val="12"/>
        <color rgb="FF000000"/>
        <rFont val="Times New Roman"/>
        <family val="1"/>
        <charset val="186"/>
      </rPr>
      <t>100 m (Semi corp DU-300)</t>
    </r>
  </si>
  <si>
    <t>400-500 gab. iepakojumā, 90 mm diametrs, 14-15 mm biezums, polistirols</t>
  </si>
  <si>
    <t>Kasete plāksnītēm</t>
  </si>
  <si>
    <t>4 gab iepakojumā, paredzēta 2" plāksnītēm, PFA, ietilpība 25 plāksnītes (vwr: ENTEA72-20M-0215 vai ekvivalents</t>
  </si>
  <si>
    <t>4 gab iepakojumā, paredzēta 2" plāksnītēm, PP, ietilpība 25 plāksnītes (vwr: ENTEPA72-20M-0603 vai ekvivalents)</t>
  </si>
  <si>
    <t>4 gab iepakojumā, paredzēta 2,25" plāksnītēm, PP, ietilpība 25 plāksnītes (vwr: ENTEPA72-22M-0603 vai ekvivalents)</t>
  </si>
  <si>
    <t>Kaste plāksnīšu glabāšanai</t>
  </si>
  <si>
    <t>4 gab iepakojumā, paredzēta 2", 2,25" un 2.5" plāksnīšu kasetēm, (vwr: ENTEE04-1202 vai ekvivalents)</t>
  </si>
  <si>
    <t>100 gab iepakojumā, Piemērots 2 collu diametra paraugiem, plastmasas korpuss ar vāciņu (Entegris single wafer shippers 2" (VWR: 216-1583 un 216-1582) vai ekvivalents)</t>
  </si>
  <si>
    <t>100 gab iepakojumā, Piemērots 1,5 collu diametra paraugiem, PP korpuss ar vāciņu un atsperi (Entegris single wafer shippers 1,5" (VWR: 216-1580 + 216-1609 + 216-1581) vai ekvivalents)</t>
  </si>
  <si>
    <t>100 gab iepakojumā, Piemērots 3 collu diametra paraugiem, plastmasas korpuss ar vāciņu un atsperi (Entegris single wafer shippers 2" (VWR: 216-1746 + 216-1747 + 216-1748 vai ekvivalents)</t>
  </si>
  <si>
    <t>Stikla pudeles</t>
  </si>
  <si>
    <t>125 ml iepakojumā, Dow Corning® XR-1541-002 vai ekvivalents</t>
  </si>
  <si>
    <t>Pozitīvs fotorezists ar biezumu 0,4-0,8 µm</t>
  </si>
  <si>
    <t>Pozitīvs fotorezists ar biezumu 1,5-3,0 µm</t>
  </si>
  <si>
    <t>Augstas izšķirtspējas pozitīvs fotorezists ar biezumu 1,2-1,8 µm</t>
  </si>
  <si>
    <t>31712330-2</t>
  </si>
  <si>
    <t>Pusvadītāji.</t>
  </si>
  <si>
    <t>24315000-5</t>
  </si>
  <si>
    <t>Dažādas neorganiskās ķīmiskās vielas.</t>
  </si>
  <si>
    <t>33793000-5</t>
  </si>
  <si>
    <t>Stikla izstrādājumi laboratorijas vajadzībām.</t>
  </si>
  <si>
    <t>42122500-5</t>
  </si>
  <si>
    <t>Laboratorijas sūkņi un piederumi.</t>
  </si>
  <si>
    <t>38436150-6</t>
  </si>
  <si>
    <t>Petri plates pamatne kratītājiem.</t>
  </si>
  <si>
    <t>44619000-2</t>
  </si>
  <si>
    <t>Citas tvertnes.</t>
  </si>
  <si>
    <t>33131172-3</t>
  </si>
  <si>
    <t>Dentālās pincetes.</t>
  </si>
  <si>
    <t>24300000-7</t>
  </si>
  <si>
    <t>Neorganiskās un organiskās ķīmijas pamatvielas.</t>
  </si>
  <si>
    <t>bezūdens, ≥99.8%, 100 ml iepakojums (Sigma Aldrich 284513-100ML vai ekvivalents)</t>
  </si>
  <si>
    <t>Acetons (CH3COCH3, CAS 67-64-1)</t>
  </si>
  <si>
    <t>&gt;30%, 500 mL iepakojums (Alfa Aesar L14000.AP vai ekvivalent)</t>
  </si>
  <si>
    <t>Ūdeņraža peroksīds (H2O2, CAS 7722-84-1)</t>
  </si>
  <si>
    <t xml:space="preserve">Kālija hidroksīds (KOH, CAS 1310-58-3)  </t>
  </si>
  <si>
    <t>HMDS ((CH3)3SiNHSi(CH3)3, CAS 999-97-3)</t>
  </si>
  <si>
    <t>Izopropanols ((CH3)2CHOH, CAS 67-63-0)</t>
  </si>
  <si>
    <t>Tīrība ≥99 %. 2.5 l iepakojums (Alfa Aesar L10407.0F vai ekvivalents)</t>
  </si>
  <si>
    <t>Nātrija hlorīds (NaCl, CAS 7647-14-5)</t>
  </si>
  <si>
    <t>Tīrība ≥99.8%, 2.5 l iepakojums (Sigma-Aldrich 59300-2.5L vai ekvivalents)</t>
  </si>
  <si>
    <t>granulas, bez metāliem, tīrība  ≥99.99%, 100g iepakojums (Sigma-Aldrich 306568-100G vai ekvivalents)</t>
  </si>
  <si>
    <t>Tīrība ≥99.9%, 100 ml iepakojums (Sigma-Aldrich 379212-100ML vai ekvivalents)</t>
  </si>
  <si>
    <t>Tīrība  ≥99%, 1 kg iepakojums (Sigma-Aldrich S9888-1KG vai ekvivalents)</t>
  </si>
  <si>
    <t xml:space="preserve">Nātrija hidroksīds (NaOH, CAS 1310-73-2)  </t>
  </si>
  <si>
    <t>granulas, bez metāliem, tīrība  ≥99.99%, 100g iepakojums (Sigma-Aldrich 306576-100G vai ekvivalents)</t>
  </si>
  <si>
    <t>Hlorbenzols (C6H5Cl, CAS 108-90-7)</t>
  </si>
  <si>
    <t>Sērskābe (H2SO4, CAS 7664-93-9)</t>
  </si>
  <si>
    <t>Tīrība  ≥97.5%, 2.5 l iepakojums (Sigma-Aldrich 84727-2.5L vai ekvivalents)</t>
  </si>
  <si>
    <t>Fluorūdeņražskābe (HF, CAS 7664-39-3)</t>
  </si>
  <si>
    <t>Tīrība ≥48%, 1 l iepakojums (Sigma-Aldrich 30107-1L vai ekvivalents)</t>
  </si>
  <si>
    <t>Ar maināmiem plastmasas uzgaļiem (Ideal-tek 272CFR.SA.1 vai ekvivalents)</t>
  </si>
  <si>
    <t>50 gab iepakojums, Luer tipa savienojums, 0.58mm diametrs (Gauge 23) (EFD Luer Needle Dispensing Tip (fisher scientific: 13-850-102) vai ekvivalents)</t>
  </si>
  <si>
    <t>Piemērots 2 collu fotomasku uzglabāšanai, plastmasas korpuss (Entegris Mask carriers A189 (VWR: ENTEA18930090715) vai ekvivalents)</t>
  </si>
  <si>
    <t>Piemērots 2 collu fotomasku uzglabāšanai, plastmasas korpuss (Entegris Mask carriers A189 (VWR: ENTEA18920-09-0715) vai ekvivalents)</t>
  </si>
  <si>
    <t>Piemērots līdz 2 collu diametra paraugiem, plastmasas korpuss (Entegris dipper basket (VWR 300-0235) vai ekvivalents)</t>
  </si>
  <si>
    <t>Stikla pudeles gaismas jutīgiem paraugiem</t>
  </si>
  <si>
    <t>12 gab iepakojumā, 120 ml ietilpība, brūns stikls (fisher scientific I-Chem™ Wide-Mouth Amber Glass Packer with Closure (kataloga kods: 05-719-292) vai ekvivalents)</t>
  </si>
  <si>
    <t>24320000-3</t>
  </si>
  <si>
    <t>Organiskās ķīmijas pamatvielas.</t>
  </si>
  <si>
    <t>SEM paraugu turētāji</t>
  </si>
  <si>
    <t>100 gab iepakojums, 12,5 mm diametrs, 8 mm kājiņas garums, 3,2 mm kājiņas diametrs (Agar Scientific AGG301A vai ekvivalents)</t>
  </si>
  <si>
    <t>1,5 ml eppendorf trubiņas ar vāciņu</t>
  </si>
  <si>
    <t>Termālā iztvaicētāja laiviņa alumīnijam</t>
  </si>
  <si>
    <t>BN-TiBN2 sakausējuma laiviņa, 12,5 x 19,0 x 12,5 mm, 1 mm sienas biezums (Kurt Lesker EVC9INTSPL01 vai ekvivalents)</t>
  </si>
  <si>
    <t xml:space="preserve">Termālā iztvaicētāja laiviņa </t>
  </si>
  <si>
    <t>Termālā iztvaicētāja laiviņa</t>
  </si>
  <si>
    <t>BN laiviņa, 12,5  x 12,5  1,6 mm sienas biezums (Kurt Lesker EVC9BN vai ekvivalents)</t>
  </si>
  <si>
    <t>Siltuma izolējoša laiviņa, 50,8  x 25,4 x 14,3mm (Kurt Lesker EVSME19 vai ekvivalents)</t>
  </si>
  <si>
    <t>Termālā iztvaicētāja laiviņa ar alumīnija oksīda pārklājumu</t>
  </si>
  <si>
    <t>5 gab iepakojumā, Plakanas zonas volframa laiviņa,  1200C izturīga, līdz 144 A (Kurt Lesker EVS35AAOW vai ekvivalents)</t>
  </si>
  <si>
    <t>Termālā iztvaicētāja laiviņa ar sašaurinājumu</t>
  </si>
  <si>
    <t xml:space="preserve">5 gab iepakojumā, volframa, 38,1 mm x 100 mm x 12.5 mm, 250 A, 1800 C (Kurt Lesker EVS20A015W vai ekvivalents) </t>
  </si>
  <si>
    <t xml:space="preserve">5 gab iepakojumā, molibdēna 38,1 mm x 100 mm x 12.5 mm, 129 A, 1400 C (Kurt Lesker EVS20A010MO vai ekvivalents) </t>
  </si>
  <si>
    <t xml:space="preserve">5 gab iepakojumā, volframa, 38,1 mm x 100 mm x 12.5 mm, 196 A, 1800 C (Kurt Lesker EVS20A010W vai ekvivalents) </t>
  </si>
  <si>
    <t xml:space="preserve">5 gab iepakojumā, tantala 38,1 mm x 100 mm x 12.5 mm, 129 A, 1600 C (Kurt Lesker EVS20A010TA vai ekvivalents) </t>
  </si>
  <si>
    <t>SU8 attīstītājs</t>
  </si>
  <si>
    <t>5 l iepakojumā (Micro resist mr-Dev 600 vai ekvivalents)</t>
  </si>
  <si>
    <t>LU CFI atbildīgais pētnieks: Gatis Mozoļevskis</t>
  </si>
  <si>
    <t>Cinka oksīds (Alfa Aesar 287812.30 vai ekvivalents)</t>
  </si>
  <si>
    <t>≥ 99,99% trace metals basis, Fasējums 250 g</t>
  </si>
  <si>
    <t>Sālskābe (Sigma-Aldrich 30721-2.5L-M vai ekvivalents)</t>
  </si>
  <si>
    <t>≥ 37%, Fasējums 2,5 L</t>
  </si>
  <si>
    <t>Cyclohexane (Sigma-Aldrich 33117-1L-M vai ekvivalents)</t>
  </si>
  <si>
    <t>≥ 99,5%, Fasējums 1 L</t>
  </si>
  <si>
    <t>1-Octadecene (Sigma-Aldrich 822112100 vai ekvivalents)</t>
  </si>
  <si>
    <t>≥ 90, Fasējums 1 L</t>
  </si>
  <si>
    <t>Isopropyl alcohol (Sigma-Aldrich 278475-1L vai ekvivalents)</t>
  </si>
  <si>
    <t>Tīģelīši (https://almath.co.uk/collections/cylindrical/products/cc23?variant=645779645 vai ekvivalents)</t>
  </si>
  <si>
    <t>Tīģelīši (https://lv-almath.glopalstore.com/collections/cylindrical/products/cc30 vai ekvivalents)</t>
  </si>
  <si>
    <t>Lateksa cimdi (Shield GD05 vai ekvivalents)</t>
  </si>
  <si>
    <t>Bez pūdera, Izmērs "M", Cimdi iepakoti kartona kastē, 100 gab.</t>
  </si>
  <si>
    <t>Bez pūdera, Izmērs "L", Cimdi iepakoti kartona kastē, 100 gab.</t>
  </si>
  <si>
    <t>Bez pūdera, Izmērs "S", Cimdi iepakoti kartona kastē, 100 gab.</t>
  </si>
  <si>
    <t>magnētiskā maisītāja kociņi (442-4521 vai ekvivalents)</t>
  </si>
  <si>
    <t>Izmērs 12 x4.5 mm, Fasējums 10 gab.</t>
  </si>
  <si>
    <t>Vārglāze (Sigma-Aldrich Z231800-10EA vai ekvivalents)</t>
  </si>
  <si>
    <t>Vārglāze (Sigma-Aldrich Z231819-10EA vai ekvivalents)</t>
  </si>
  <si>
    <t>Specimen bottles</t>
  </si>
  <si>
    <t>20 mL, Ø 27 mm, height: 50 mm, with screw caps made of PE, clear glass (Borosilicate Glass) Case = 100 pcs.</t>
  </si>
  <si>
    <t>Special Cleaning Concentrate for cuvettes (Sigma-Aldrich Z805939-1EA vai ekvivalents)</t>
  </si>
  <si>
    <t>Slāpekļskābe (Sigma-Aldrich 84380-2.5L-M vai ekvivalents)</t>
  </si>
  <si>
    <t>≥ 65%, Fasējums 2,5 L</t>
  </si>
  <si>
    <t>Trauciņi svēršanai  (Sigma-Aldrich HS1425AA vai ekvivalents)</t>
  </si>
  <si>
    <t>Trauciņi svēršanai  (Sigma-Aldrich HS1425A vai ekvivalents)</t>
  </si>
  <si>
    <t>Alumīnija nitrāta nonahidrāts (Alfa Aesar 36291.A1 vai ekvivalents)</t>
  </si>
  <si>
    <t>≥ 99 %, Fasējums 1 kg</t>
  </si>
  <si>
    <t>Alumīnija izopropoksīds (Alfa Aesar 14007.A1 vai ekvivalents)</t>
  </si>
  <si>
    <t>≥ 98 %, Fasējums 1 kg</t>
  </si>
  <si>
    <t>Industriālais papīra dvieļu turētājs (KATRIN BLACK LINE 999309 vai ekvivalents)</t>
  </si>
  <si>
    <t>Metāla turētājs industriālajiem papīra dvieļu ruļļiem. Novietojams uz grīdas. Ruļļa maksimālais platums ir 330 mm. Turētāja izmērs 900 mm x 385 mm x 400 mm. Fasējums 1 gab.</t>
  </si>
  <si>
    <t>Industriālais papīra dvielis (CI111.1.2.3.2.7 vai ekvivalents)</t>
  </si>
  <si>
    <t>Ar augstu un kvalitatīvu tīrīšanas un absorbācijas kapacitāti. Izturīga struktūra, lai papīra dvielis neizjūk tīrot nevienmērīgas un asas/abrazīvas virmas. Nav sadalīts sloksnēs. 2 slāņi. Ruļļa garums: vismaz 700 m Ruļļa platums: 24 - 33 cm. Fasējumā 1 gab.</t>
  </si>
  <si>
    <t>Aizveramie maisiņi</t>
  </si>
  <si>
    <t>CPV kodi</t>
  </si>
  <si>
    <t>Projekts - grants lzp 2018/1-0361</t>
  </si>
  <si>
    <t>Projekta numurs: 1.1.1.2/16/I/001
Pētniecības projekta numurs: 1.1.1.2/I/16/199
Atbalsts pēcdoktoranrūtas pētniecības īstenošanai, projekts "Stiklveida ķermeņa apduļķojumu efektu samazināšana/likvidēšana, izmantojot fāzes informācijas iegūšanu ar kodēto difrakcijas struktūru metodi"</t>
  </si>
  <si>
    <t>SU-8 fotorezists</t>
  </si>
  <si>
    <t>Pelēkā toņa fotorezists</t>
  </si>
  <si>
    <t>Pelēkā toņa fotorezista attīstītājs</t>
  </si>
  <si>
    <t>2. tipa kolagēna šķiedras</t>
  </si>
  <si>
    <t>(Sigma-Aldrich 234184-M vai ekvivalents)</t>
  </si>
  <si>
    <t>UV jūtīgs PDMS</t>
  </si>
  <si>
    <t>(Microresist  KER-4691 vai ekvivalents)</t>
  </si>
  <si>
    <t>PDMS Sylgard 184</t>
  </si>
  <si>
    <t>(Dow Corning SYLGARD™ 184 Silicone Elastomer Kit 5.5 KG Kit vai ekvivalents)</t>
  </si>
  <si>
    <t>TI Prime</t>
  </si>
  <si>
    <t>(MicroChemicals TI PRIME vai ekvivalents)</t>
  </si>
  <si>
    <t>LU CFI atbildīgais pētnieks: Varis Karitāns</t>
  </si>
  <si>
    <t>(Gersteltec SU-8 GM1075 vai ekvivalents) 500 ml</t>
  </si>
  <si>
    <t>(Microresist ma-P 1275G vai ekvivalents) 250 ml</t>
  </si>
  <si>
    <t>(Microresist mr-D 526/S vai ekvivalents) 5 l</t>
  </si>
  <si>
    <t>24000000-4 Ķīmiskie produkti.</t>
  </si>
  <si>
    <t>Iepirkuma priekšmeta 3. daļa - Materiāli</t>
  </si>
  <si>
    <t>Iepirkuma priekšmeta 5. daļa - Ķimikālijas un laboratorijas piederumi</t>
  </si>
  <si>
    <t>Izopropanols (2-propanols)</t>
  </si>
  <si>
    <t>Acetons</t>
  </si>
  <si>
    <t>Zelta nanodaļiņas, 100 nm</t>
  </si>
  <si>
    <t>100 mL, Zelta nanodaļiņas, 100nm, (www.bbisolutions.com SKU#: EM.GC100 vai ekvivalents), ierobežojošais līdzeklis - citrāts (capping agent - citrate), optiskais blīvums OD1</t>
  </si>
  <si>
    <t>ReO3 pulveris</t>
  </si>
  <si>
    <t>ReO2 pulveris</t>
  </si>
  <si>
    <t>IrO2 pulveris</t>
  </si>
  <si>
    <t>MoO2 pulveris</t>
  </si>
  <si>
    <t>Molibdēna (IV) oksīds, 10 g, tīrība  ≥99%,
(Strem Chemicals vai ekvivalents)</t>
  </si>
  <si>
    <t>WO2 pulveris</t>
  </si>
  <si>
    <t>Volframa (IV) oksīds, 10 g, tīrība  ≥99.99%,
(Sigma-Aldrich 400505 vai ekvivalents)</t>
  </si>
  <si>
    <t>Cu (vara) folija</t>
  </si>
  <si>
    <t>Izmērs 25x25 mm, biezums 0,005 mm, tīrība  ≥99.97% (piem. Goodfellow CU000150 vai ekvivalents), 2 gab./iepakojumā</t>
  </si>
  <si>
    <t>W (volframa) folija</t>
  </si>
  <si>
    <t>Izmērs 25x25 mm, biezums 0.004 mm, tīrība  ≥99.95% (piem. Goodfellow W000100 vai ekvivalents), 2 gab./iepakojumā</t>
  </si>
  <si>
    <t>Iepirkuma priekšmeta 7.daļa - Ķīmiskie reaģenti</t>
  </si>
  <si>
    <t>Projekts Nr.1.1.1.1/18/A/073 "Viedie Metālu Oksīdu Nanopārklājumi un HIPIMS Tehnoloģijas"</t>
  </si>
  <si>
    <t>Centrifugas polipropilēna trauki ar vāku</t>
  </si>
  <si>
    <t>Skrūvējama vāka trauks (screw cap tube), 10 ml, 100 x 16 mm, konisks pamats (conical base), PP, ar uzdrukātu tilpuma gradāciju (with printed writing space and graduation), ar pievienotu vāciņu (with enclosed cap), 500 gab./pakā (piemēram, https://www.sarstedt.com/en/products/laboratory/reagent-centrifuge-tubes/tubes/product/62.9924.283/ vai ekvivalents)</t>
  </si>
  <si>
    <t xml:space="preserve">Izlietojamas pipetes, 2 ml </t>
  </si>
  <si>
    <t>BRAND® pipete, 2 mL ievilkšanas tilpums (withdraw volume), ieskaitot pūslīti (including bulb), graduēta, pilienu daudzums (drop quantity) 22-26 uz mL, 500 gab. pakā (Sigma-Aldrich BR747765-500EA vai ekvivalents)</t>
  </si>
  <si>
    <t>Šļirces, 5 mL</t>
  </si>
  <si>
    <t>Sigma-Aldrich, 100 pakā, šļirce PP/PE ar noņemamu adatu, Z116904-100EA vai ekvivalents</t>
  </si>
  <si>
    <t>Plastmasas Petri trauki</t>
  </si>
  <si>
    <t>60x15mm, 20 gab. pakā</t>
  </si>
  <si>
    <t>92x16mm, 20 gab. pakā</t>
  </si>
  <si>
    <t>Koplina trauki (Coplin staining jars)
ar skrūvējamu vāciņu</t>
  </si>
  <si>
    <t>Augstums 108 mm, paredzēts 10 priekšmetstikliņiem 76 x 26 mm, 6 gab./pakā, 
Izgatavots no nātrija kalcija silikāta (made of sodium-lime glass), ar skrūvējamu vāciņu izgatavotu no plastmasas un PE putuplasta iekšpusē (with screw cap made of plastic and PE foam insert)
(piemēram, www.carlroth.com: art.no. ETE2.1 vai ekvivalents)</t>
  </si>
  <si>
    <t xml:space="preserve">Izlietojamie cimdi </t>
  </si>
  <si>
    <t>Nitrila cimdi (100 gab./pakā)</t>
  </si>
  <si>
    <t>M izmērs</t>
  </si>
  <si>
    <t>L izmērs</t>
  </si>
  <si>
    <t>Veiferu (wafer) un stikla griešanas piederumu komplekts</t>
  </si>
  <si>
    <t>Veiferu (wafer) un stikla griešanas piederumu komplekts, (piemēram, kods: SKU #CSK-200M-LG http://estore.latticegear.com/ vai ekvivalents)</t>
  </si>
  <si>
    <t>Augstas precizitātes pincešu komplekts</t>
  </si>
  <si>
    <t>Augstas precizitātes, nemagnētisku pincešu komplekts (high precision standard tweezer kit: Styles 00, 2A,3C, 5 and 7, Anti-magnetic, piemēram, www.2spi.com, order code K5HSA-AB vai ekvivalents)</t>
  </si>
  <si>
    <t>38437000-7</t>
  </si>
  <si>
    <t>Laboratorijas pipetes un piederumi.</t>
  </si>
  <si>
    <t>44512940-3</t>
  </si>
  <si>
    <t>Instrumentu komplekti.</t>
  </si>
  <si>
    <t>1 litrs, Sigma-Aldrich 650501-1L vai ekvivalents, pakāpe: HPLC Plus</t>
  </si>
  <si>
    <t>1 litrs, Sigma-Aldrich 278475-1L vai ekvivalents, pakāpe: bezūdens (anhydrous), 99.5%</t>
  </si>
  <si>
    <t>Citi CPV kodi</t>
  </si>
  <si>
    <t>LU CFI atbildīgais pētnieks: Juris Purāns</t>
  </si>
  <si>
    <t xml:space="preserve">Kopā </t>
  </si>
  <si>
    <t>Iepirkuma priekšmeta 1.daļa - Ķimikālijas litogrāfijai</t>
  </si>
  <si>
    <t>Iepirkuma priekšmeta 2. daļa - Ķimikālijas 1</t>
  </si>
  <si>
    <t>Iepirkuma priekšmeta 6. daļa - Ķimikālijas 2</t>
  </si>
  <si>
    <t>Iepirkuma priekšmeta 8.daļa - Laboratorijas trauki un citi piederumi 2</t>
  </si>
  <si>
    <t>Iepirkuma priekšmeta 4. daļa - Laboratorijas trauki un piederumi 1</t>
  </si>
  <si>
    <t>33000000-0 Medicīniskās ierīces, ārstniecības vielas un personiskās higiēnas preces</t>
  </si>
  <si>
    <t>18000000-9 Apģērbi, apavi, bagāžas somas un aksesuāri</t>
  </si>
  <si>
    <t>33793000-5 Stikla izstrādājumi laboratorijas vajadzībām.</t>
  </si>
  <si>
    <t>24300000-7 Neorganiskās un organiskās ķīmijas pamatvielas</t>
  </si>
  <si>
    <t>LU CFI atbildīgais speciālists:  L.Trinklere</t>
  </si>
  <si>
    <t>Rēnija (VI) oksīds, 1 g, tīrība  ≥99.9%
(Strem Chemicals vai ekvivalents)</t>
  </si>
  <si>
    <t>Rēnija (IV) oksīds, 1 g, tīrība  ≥99.7%
(Sigma-Aldrich 342254 vai ekvivalents)</t>
  </si>
  <si>
    <t>Irīdija (IV) oksīds, 1 g, tīrība  ≥99.9%
(Sigma-Aldrich 206237 vai ekvivalents)</t>
  </si>
  <si>
    <t>Alumīnija oksīda (≥ 99,7%), kapacitāte 10 mL, Ø 27 mm x I/D 23,5 mm x H 32 mm. Fasējums 1 gab.</t>
  </si>
  <si>
    <t>Alumīnija oksīda (≥ 99,7%), kapacitāte 20 mL, Ø 33 mm x I/D 29,5 mm x H 33 mm. Fasējums 1 gab.</t>
  </si>
  <si>
    <t>Borsilikāta 3.3, kapacitāte 25 mL, graduēta, karstuma izturīga, ar uzprintetu marķējuma vietu, Ø 34 mm, H 50 mm, Fasējums 10 gab.</t>
  </si>
  <si>
    <t>Borsilikāta 3.3, kapacitāte 50 mL, graduēta, karstuma izturīga, ar uzprintetu marķējuma vietu, Ø 42 mm, H 60 mm, Fasējums 10 gab.</t>
  </si>
  <si>
    <r>
      <t>Hellmanex</t>
    </r>
    <r>
      <rPr>
        <b/>
        <vertAlign val="superscript"/>
        <sz val="11"/>
        <rFont val="Times New Roman"/>
      </rPr>
      <t>™</t>
    </r>
    <r>
      <rPr>
        <b/>
        <sz val="21"/>
        <rFont val="Times New Roman"/>
      </rPr>
      <t> </t>
    </r>
    <r>
      <rPr>
        <sz val="12"/>
        <rFont val="Times New Roman"/>
        <family val="1"/>
      </rPr>
      <t>III, Fasējums 1 L</t>
    </r>
  </si>
  <si>
    <t>Vienreizlietojamas, baltas, dimanta formas, antistatisks, elastīgs, polistirēna trauciņš svēršanai. Tilpums 5 mL, aptuvenās dimensijas 55 mm x 35 mm x 6 mm (LxWxH). Inerts pret bioloģiski aktīvām vielām, izturīgs pret atšķaidītām un vājām skābēm, ūdens šķīdumiem, spirta savienojumiem un bāzēm. Temperatūras diapazons no -10 °C līdz +70 °C. Fasējumā 500 gab.</t>
  </si>
  <si>
    <t>Vienreizlietojamas, baltas, dimanta formas, antistatisks, elastīgs, polistirēna trauciņš svēršanai. Tilpums 25 mL, aptuvenās dimensijas 71 mm x 46 mm x 14 mm (LxWxH). Inerts pret bioloģiski aktīvām vielām, izturīgs pret atšķaidītām un vājām skābēm, ūdens šķīdumiem, spirta savienojumiem un bāzēm. Temperatūras diapazons no -10 °C līdz +70 °C. Fasējumā 500 gab.</t>
  </si>
  <si>
    <t>Polietilēna aizveramie (zip lock) maisiņi, ar baltu marķējuma vietu (baltas līnijas). Izmērs 4 cm x 6 līdz 8 cm (± 0.5 cm). Fasējumā 100 gab.</t>
  </si>
  <si>
    <t>Polietilēna aizveramie (zip lock) maisiņi, ar baltu marķējuma vietu (baltas līnijas). Izmērs 10 cm x 17 līdz 18 cm (± 2 cm). Fasējumā 100 gab</t>
  </si>
  <si>
    <r>
      <t xml:space="preserve">SU8 negatīvs fotorezists ar GBL šķīdinātāju un biezumu 15-200 </t>
    </r>
    <r>
      <rPr>
        <sz val="12"/>
        <color rgb="FF000000"/>
        <rFont val="Times New Roman"/>
        <family val="1"/>
        <charset val="186"/>
      </rPr>
      <t>µm</t>
    </r>
  </si>
  <si>
    <r>
      <t xml:space="preserve">SU8 negatīvs fotorezists ar GBL šķīdinātāju un biezumu 6-50 </t>
    </r>
    <r>
      <rPr>
        <sz val="12"/>
        <color rgb="FF000000"/>
        <rFont val="Times New Roman"/>
        <family val="1"/>
        <charset val="186"/>
      </rPr>
      <t>µm</t>
    </r>
  </si>
  <si>
    <r>
      <t xml:space="preserve">SU8 negatīvs fotorezists ar GBL šķīdinātāju un biezumu 0,9-3,2 </t>
    </r>
    <r>
      <rPr>
        <sz val="12"/>
        <color rgb="FF000000"/>
        <rFont val="Times New Roman"/>
        <family val="1"/>
        <charset val="186"/>
      </rPr>
      <t>µm</t>
    </r>
  </si>
  <si>
    <t>120x60x180 mm izmērs, ar vāku, borosilikāta stikls (Jars, specimen, with ground cover glass plate, DURAN (VWR: SCOT213632805) vai ekvivalents)</t>
  </si>
  <si>
    <t>13*</t>
  </si>
  <si>
    <t>12*</t>
  </si>
  <si>
    <t>Liektas zonas volframa laiviņa,  1200C izturīga, līdz 190 A (Kurt Lesker EVS9BAOW vai ekvivalents)</t>
  </si>
  <si>
    <r>
      <t>Polipropilēna, 50 ml, 10 ml gradācija, reljefa (embossed) skala, 47 mm diametrs x 60 mm (</t>
    </r>
    <r>
      <rPr>
        <sz val="12"/>
        <color rgb="FF000000"/>
        <rFont val="Calibri"/>
        <family val="2"/>
        <charset val="186"/>
      </rPr>
      <t>±2 mm)</t>
    </r>
    <r>
      <rPr>
        <sz val="12"/>
        <color rgb="FF000000"/>
        <rFont val="Times New Roman"/>
        <family val="1"/>
        <charset val="186"/>
      </rPr>
      <t xml:space="preserve"> augstums. (carlroth CKK5.1 vai ekvivalents)</t>
    </r>
  </si>
  <si>
    <t>Polipropilēna, 150 ml, 20 ml gradācija, reljefa (embossed) skala, 66 mm diametrs x 80 mm (±2 mm) augstums. (carlroth CKK7.1 vai ekvivalents)</t>
  </si>
  <si>
    <t>Polipropilēna, 400 ml, 50 ml gradācija, reljefa (embossed) skala, 87 mm diametrs x 111,5 mm (±2 mm) augstums. (carlroth CKK9.1 vai ekvivalents)</t>
  </si>
  <si>
    <t>Polipropilēna, 1000 ml, 100 ml gradācija, reljefa (embossed) skala, 120 mm diametrs x 147 mm (±2 mm)augstums. (carlroth CKL2.1 vai ekvivalents)</t>
  </si>
  <si>
    <t>10 gab iepakojumā, stikla, 50 ml, 10 ml gradācija, 42 mm diametrs x 60 mm (±2 mm) augstums. (carlroth C111.1 vai ekvivalents)</t>
  </si>
  <si>
    <t>10 gab iepakojumā, stikla, 400 ml, 50 ml gradācija, 80 mm diametrs x 110 mm (±2 mm) augstums. (carlroth C115.1 vai ekvivalents)</t>
  </si>
  <si>
    <t>10 gab iepakojumā, stikla, 2000 ml, 100 ml gradācija, 132 mm diametrs x 185 mm (±2 mm) augstums. (carlroth C118.1 vai ekvivalents)</t>
  </si>
  <si>
    <t>10 gab iepakojumā, Caurspīdīgas, ar platu kaklu 65 mm (±2 mm) un skrūvējami vāku, tilpums 250 ml, ārējais diametrs 95 mm</t>
  </si>
  <si>
    <t>500 gab iepakojums, bezkrāsainas, 1,5 ml eppendorf, bez DNS (Microcentrifuge tubes, 1,5 ml, SuperSpin VWR  211-0015 vai ekvivalents)</t>
  </si>
  <si>
    <t>Pie piegādes nepieciešamas Materiālu drošības datu lapas gan angļu, gan latviešu valodās!</t>
  </si>
  <si>
    <r>
      <t xml:space="preserve">2 collu diametrs, 111 orientācija neleģēta (undoped), viena puse pulēta, pretestība 10000-100000 ohm cm, biezums 300 </t>
    </r>
    <r>
      <rPr>
        <sz val="12"/>
        <color rgb="FF000000"/>
        <rFont val="Calibri"/>
        <family val="2"/>
        <charset val="186"/>
      </rPr>
      <t xml:space="preserve">± </t>
    </r>
    <r>
      <rPr>
        <sz val="12"/>
        <color rgb="FF000000"/>
        <rFont val="Times New Roman"/>
        <family val="1"/>
        <charset val="186"/>
      </rPr>
      <t xml:space="preserve">25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>m, TTV</t>
    </r>
    <r>
      <rPr>
        <sz val="12"/>
        <color rgb="FF000000"/>
        <rFont val="Calibri"/>
        <family val="2"/>
        <charset val="186"/>
      </rPr>
      <t>≤</t>
    </r>
    <r>
      <rPr>
        <sz val="12"/>
        <color rgb="FF000000"/>
        <rFont val="Times New Roman"/>
        <family val="1"/>
        <charset val="186"/>
      </rPr>
      <t xml:space="preserve">10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 xml:space="preserve">m, </t>
    </r>
  </si>
  <si>
    <t>2 collu diametrs, 100 orientācija, neleģēta (undoped), pretestība 10000-100000 ohm cm, biezums 300 ± 25 µm, TTV≤10 µm,</t>
  </si>
  <si>
    <t>3 collu diametrs, 111 orientācija, neleģēta (undoped), viena puse pulēta,  pretestība 10000-100000 ohm cm, biezums 300 ± 25 µm, TTV≤10 µm</t>
  </si>
  <si>
    <t>4 collu diametrs, 111 orientācija, neleģēta (undoped), viena puse pulēta pretestība 10000-100000 ohm cm, biezums 300 ± 25 µm, TTV≤10 µm</t>
  </si>
  <si>
    <t>Hlorotrimetilsilāns (Chlorotrimethylsilane)</t>
  </si>
  <si>
    <t>10 gab iepakojumā, stikla, 150 ml, 20 ml gradācija, 60 mm diametrs x 80 mm (±2 mm) augstums. (carlroth C113.1 vai ekvivalents)</t>
  </si>
  <si>
    <t>Anizols (anisole)</t>
  </si>
  <si>
    <r>
      <t xml:space="preserve">tīrība </t>
    </r>
    <r>
      <rPr>
        <sz val="12"/>
        <color theme="1"/>
        <rFont val="Calibri"/>
        <family val="2"/>
        <charset val="186"/>
      </rPr>
      <t>≥</t>
    </r>
    <r>
      <rPr>
        <sz val="12"/>
        <color theme="1"/>
        <rFont val="Times New Roman"/>
        <family val="1"/>
      </rPr>
      <t>99 %, 100 ml iepakojumā (Sigma Aldrich 386529-100ML vai ekvivalents)</t>
    </r>
  </si>
  <si>
    <r>
      <t xml:space="preserve">100 ml iepakojumā, anhydrous, tīrība </t>
    </r>
    <r>
      <rPr>
        <sz val="12"/>
        <color theme="1"/>
        <rFont val="Calibri"/>
        <family val="2"/>
        <charset val="186"/>
      </rPr>
      <t>≥</t>
    </r>
    <r>
      <rPr>
        <sz val="12"/>
        <color theme="1"/>
        <rFont val="Times New Roman"/>
        <family val="1"/>
      </rPr>
      <t>99,7% (Sigma Aldrich 296295-100ML vai ekvivalents)</t>
    </r>
  </si>
  <si>
    <t>PMMA elektronu staru litogrāfijas pozitīvs rezists ar biezumu 50-100 nm</t>
  </si>
  <si>
    <t>500 ml iepakojums, (Microchem 950PMMA A2 vai ekvivalents)</t>
  </si>
  <si>
    <t>100 ml iepakojums, tīrība ≥99% (Sigma Aldrich 440191-100ML vai ekvivalents)</t>
  </si>
  <si>
    <t>Heksametildisilazāns (Hexamethyldisilazane)</t>
  </si>
  <si>
    <t>Nitrila cimdi (Shield GD19 vai ekvivalents)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</si>
</sst>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i/>
      <sz val="12"/>
      <color rgb="FF0000FF"/>
      <name val="Times New Roman"/>
      <family val="1"/>
      <charset val="186"/>
    </font>
    <font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i/>
      <sz val="12"/>
      <color rgb="FF0070C0"/>
      <name val="Times New Roman"/>
      <family val="1"/>
    </font>
    <font>
      <b/>
      <i/>
      <sz val="11"/>
      <color rgb="FFFF0000"/>
      <name val="Times New Roman"/>
      <family val="1"/>
      <charset val="186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i/>
      <sz val="11"/>
      <color rgb="FF0070C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28"/>
      <color rgb="FFFF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i/>
      <sz val="11"/>
      <color rgb="FFFF0000"/>
      <name val="Times New Roman"/>
      <family val="1"/>
      <charset val="186"/>
    </font>
    <font>
      <i/>
      <sz val="11"/>
      <color rgb="FF000000"/>
      <name val="Times New Roman"/>
      <family val="1"/>
    </font>
    <font>
      <sz val="12"/>
      <color rgb="FFFF0000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sz val="11"/>
      <color rgb="FF000000"/>
      <name val="Times New Roman"/>
      <family val="1"/>
    </font>
    <font>
      <i/>
      <sz val="12"/>
      <color rgb="FF0070C0"/>
      <name val="Times New Roman"/>
      <family val="1"/>
      <charset val="186"/>
    </font>
    <font>
      <b/>
      <i/>
      <sz val="12"/>
      <color theme="1"/>
      <name val="Times New Roman"/>
    </font>
    <font>
      <i/>
      <sz val="12"/>
      <color theme="1"/>
      <name val="Times New Roman"/>
    </font>
    <font>
      <b/>
      <vertAlign val="superscript"/>
      <sz val="11"/>
      <name val="Times New Roman"/>
    </font>
    <font>
      <b/>
      <sz val="21"/>
      <name val="Times New Roman"/>
    </font>
    <font>
      <i/>
      <sz val="12"/>
      <color rgb="FFFF0000"/>
      <name val="Times New Roman"/>
    </font>
    <font>
      <i/>
      <sz val="12"/>
      <color rgb="FFFF0000"/>
      <name val="Times New Roman"/>
      <family val="1"/>
      <charset val="186"/>
    </font>
    <font>
      <sz val="12"/>
      <color theme="1"/>
      <name val="Calibri"/>
      <family val="2"/>
      <charset val="186"/>
    </font>
    <font>
      <sz val="12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7" fillId="0" borderId="0"/>
    <xf numFmtId="0" fontId="13" fillId="0" borderId="0"/>
    <xf numFmtId="0" fontId="2" fillId="5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8" fillId="0" borderId="0" xfId="2" applyFont="1"/>
    <xf numFmtId="0" fontId="4" fillId="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2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/>
    <xf numFmtId="0" fontId="10" fillId="0" borderId="11" xfId="0" applyFont="1" applyBorder="1"/>
    <xf numFmtId="0" fontId="4" fillId="0" borderId="11" xfId="0" applyFont="1" applyBorder="1" applyAlignment="1">
      <alignment horizontal="right"/>
    </xf>
    <xf numFmtId="2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/>
    <xf numFmtId="0" fontId="6" fillId="0" borderId="0" xfId="0" applyFont="1"/>
    <xf numFmtId="0" fontId="11" fillId="4" borderId="0" xfId="0" applyFont="1" applyFill="1" applyBorder="1"/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0" fillId="0" borderId="7" xfId="0" applyBorder="1"/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5" fillId="0" borderId="0" xfId="0" applyFont="1"/>
    <xf numFmtId="0" fontId="10" fillId="0" borderId="7" xfId="0" applyFont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7" fillId="0" borderId="0" xfId="0" applyFont="1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5" borderId="7" xfId="4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21" fillId="0" borderId="7" xfId="0" applyFont="1" applyBorder="1" applyAlignment="1">
      <alignment horizontal="left" vertical="center" wrapText="1"/>
    </xf>
    <xf numFmtId="2" fontId="21" fillId="0" borderId="7" xfId="0" applyNumberFormat="1" applyFont="1" applyBorder="1" applyAlignment="1">
      <alignment horizontal="center" vertical="center"/>
    </xf>
    <xf numFmtId="0" fontId="21" fillId="0" borderId="0" xfId="0" applyNumberFormat="1" applyFont="1"/>
    <xf numFmtId="0" fontId="21" fillId="0" borderId="0" xfId="0" applyFont="1"/>
    <xf numFmtId="0" fontId="22" fillId="0" borderId="0" xfId="0" applyFont="1"/>
    <xf numFmtId="0" fontId="21" fillId="0" borderId="7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/>
    </xf>
    <xf numFmtId="0" fontId="23" fillId="0" borderId="7" xfId="0" applyFont="1" applyBorder="1" applyAlignment="1">
      <alignment horizontal="center" vertical="center"/>
    </xf>
    <xf numFmtId="2" fontId="23" fillId="0" borderId="7" xfId="0" applyNumberFormat="1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/>
    </xf>
    <xf numFmtId="2" fontId="23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/>
    <xf numFmtId="0" fontId="23" fillId="0" borderId="7" xfId="0" applyFont="1" applyBorder="1" applyAlignment="1">
      <alignment vertical="center" wrapText="1"/>
    </xf>
    <xf numFmtId="0" fontId="23" fillId="0" borderId="7" xfId="0" applyFont="1" applyFill="1" applyBorder="1" applyAlignment="1">
      <alignment horizontal="left" vertical="center"/>
    </xf>
    <xf numFmtId="2" fontId="23" fillId="0" borderId="16" xfId="0" applyNumberFormat="1" applyFont="1" applyFill="1" applyBorder="1" applyAlignment="1">
      <alignment horizontal="center" vertical="center"/>
    </xf>
    <xf numFmtId="0" fontId="21" fillId="0" borderId="7" xfId="0" applyFont="1" applyBorder="1"/>
    <xf numFmtId="0" fontId="20" fillId="0" borderId="1" xfId="0" applyFont="1" applyBorder="1" applyAlignment="1">
      <alignment horizontal="right"/>
    </xf>
    <xf numFmtId="2" fontId="21" fillId="0" borderId="17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4" fillId="3" borderId="1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4" fillId="0" borderId="0" xfId="0" applyFont="1"/>
    <xf numFmtId="0" fontId="24" fillId="0" borderId="0" xfId="0" applyFont="1" applyAlignment="1">
      <alignment horizontal="center" vertical="center" wrapText="1"/>
    </xf>
    <xf numFmtId="0" fontId="25" fillId="0" borderId="0" xfId="0" applyFont="1"/>
    <xf numFmtId="0" fontId="25" fillId="0" borderId="0" xfId="0" applyFont="1" applyBorder="1"/>
    <xf numFmtId="0" fontId="26" fillId="6" borderId="0" xfId="0" applyFont="1" applyFill="1" applyBorder="1"/>
    <xf numFmtId="0" fontId="25" fillId="0" borderId="0" xfId="0" applyFont="1" applyAlignment="1">
      <alignment horizontal="center" vertical="center"/>
    </xf>
    <xf numFmtId="0" fontId="16" fillId="0" borderId="0" xfId="0" applyFont="1"/>
    <xf numFmtId="0" fontId="27" fillId="0" borderId="0" xfId="0" applyFont="1" applyAlignment="1"/>
    <xf numFmtId="0" fontId="0" fillId="0" borderId="0" xfId="0" applyFont="1"/>
    <xf numFmtId="0" fontId="28" fillId="0" borderId="0" xfId="0" applyFont="1"/>
    <xf numFmtId="0" fontId="29" fillId="4" borderId="0" xfId="0" applyFont="1" applyFill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" fillId="2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5" fillId="0" borderId="7" xfId="2" applyFont="1" applyBorder="1" applyAlignment="1">
      <alignment vertical="top"/>
    </xf>
    <xf numFmtId="0" fontId="23" fillId="0" borderId="7" xfId="0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0" xfId="2" applyFont="1"/>
    <xf numFmtId="0" fontId="5" fillId="0" borderId="7" xfId="0" applyFont="1" applyFill="1" applyBorder="1" applyAlignment="1">
      <alignment vertical="top"/>
    </xf>
    <xf numFmtId="14" fontId="5" fillId="0" borderId="0" xfId="0" applyNumberFormat="1" applyFont="1"/>
    <xf numFmtId="0" fontId="5" fillId="0" borderId="0" xfId="5" applyFont="1" applyAlignment="1" applyProtection="1"/>
    <xf numFmtId="0" fontId="15" fillId="0" borderId="0" xfId="2" applyFont="1"/>
    <xf numFmtId="0" fontId="21" fillId="0" borderId="7" xfId="0" applyFont="1" applyBorder="1" applyAlignment="1">
      <alignment horizontal="right" vertical="top"/>
    </xf>
    <xf numFmtId="2" fontId="21" fillId="0" borderId="7" xfId="0" applyNumberFormat="1" applyFont="1" applyBorder="1" applyAlignment="1">
      <alignment vertical="top"/>
    </xf>
    <xf numFmtId="0" fontId="20" fillId="2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top"/>
    </xf>
    <xf numFmtId="0" fontId="21" fillId="0" borderId="7" xfId="0" applyFont="1" applyBorder="1" applyAlignment="1">
      <alignment vertical="top" wrapText="1"/>
    </xf>
    <xf numFmtId="0" fontId="21" fillId="0" borderId="0" xfId="0" applyFont="1" applyAlignment="1">
      <alignment vertical="top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/>
    <xf numFmtId="0" fontId="4" fillId="3" borderId="14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0" fontId="21" fillId="6" borderId="7" xfId="0" applyFont="1" applyFill="1" applyBorder="1"/>
    <xf numFmtId="0" fontId="21" fillId="6" borderId="7" xfId="0" applyFont="1" applyFill="1" applyBorder="1" applyAlignment="1">
      <alignment wrapText="1"/>
    </xf>
    <xf numFmtId="0" fontId="21" fillId="0" borderId="7" xfId="0" applyFont="1" applyBorder="1" applyAlignment="1"/>
    <xf numFmtId="0" fontId="20" fillId="2" borderId="7" xfId="1" applyFont="1" applyFill="1" applyBorder="1" applyAlignment="1">
      <alignment vertical="center" wrapText="1"/>
    </xf>
    <xf numFmtId="0" fontId="21" fillId="0" borderId="7" xfId="1" applyFont="1" applyBorder="1" applyAlignment="1">
      <alignment vertical="center" wrapText="1"/>
    </xf>
    <xf numFmtId="2" fontId="21" fillId="0" borderId="7" xfId="1" applyNumberFormat="1" applyFont="1" applyBorder="1" applyAlignment="1">
      <alignment wrapText="1"/>
    </xf>
    <xf numFmtId="2" fontId="21" fillId="0" borderId="7" xfId="0" applyNumberFormat="1" applyFont="1" applyBorder="1" applyAlignment="1"/>
    <xf numFmtId="0" fontId="21" fillId="0" borderId="7" xfId="1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1" fillId="0" borderId="7" xfId="1" applyFont="1" applyBorder="1" applyAlignment="1"/>
    <xf numFmtId="2" fontId="21" fillId="0" borderId="7" xfId="1" applyNumberFormat="1" applyFont="1" applyBorder="1" applyAlignment="1"/>
    <xf numFmtId="0" fontId="21" fillId="0" borderId="0" xfId="1" applyFont="1" applyBorder="1" applyAlignment="1">
      <alignment wrapText="1"/>
    </xf>
    <xf numFmtId="0" fontId="21" fillId="0" borderId="0" xfId="1" applyFont="1" applyBorder="1"/>
    <xf numFmtId="0" fontId="21" fillId="0" borderId="7" xfId="1" applyFont="1" applyBorder="1"/>
    <xf numFmtId="0" fontId="37" fillId="0" borderId="0" xfId="1" applyFont="1"/>
    <xf numFmtId="0" fontId="21" fillId="0" borderId="0" xfId="1" applyFont="1"/>
    <xf numFmtId="0" fontId="21" fillId="0" borderId="0" xfId="0" applyFont="1" applyAlignment="1">
      <alignment wrapText="1"/>
    </xf>
    <xf numFmtId="0" fontId="36" fillId="0" borderId="0" xfId="0" applyFont="1"/>
    <xf numFmtId="0" fontId="10" fillId="0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0" fillId="0" borderId="7" xfId="0" applyFont="1" applyFill="1" applyBorder="1" applyAlignment="1">
      <alignment horizontal="center" vertical="center"/>
    </xf>
    <xf numFmtId="0" fontId="21" fillId="0" borderId="18" xfId="1" applyFont="1" applyBorder="1"/>
    <xf numFmtId="2" fontId="21" fillId="0" borderId="18" xfId="1" applyNumberFormat="1" applyFont="1" applyBorder="1"/>
    <xf numFmtId="0" fontId="21" fillId="0" borderId="7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wrapText="1"/>
    </xf>
    <xf numFmtId="0" fontId="43" fillId="0" borderId="7" xfId="1" applyFont="1" applyBorder="1" applyAlignment="1">
      <alignment wrapText="1"/>
    </xf>
    <xf numFmtId="0" fontId="21" fillId="0" borderId="7" xfId="1" applyFont="1" applyBorder="1" applyAlignment="1">
      <alignment horizontal="left" vertical="center" wrapText="1"/>
    </xf>
    <xf numFmtId="0" fontId="21" fillId="0" borderId="7" xfId="1" applyFont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1" fillId="0" borderId="0" xfId="1" applyFont="1" applyAlignment="1">
      <alignment horizontal="left"/>
    </xf>
    <xf numFmtId="0" fontId="40" fillId="0" borderId="0" xfId="1" applyFont="1" applyAlignment="1">
      <alignment horizontal="left"/>
    </xf>
    <xf numFmtId="0" fontId="4" fillId="3" borderId="8" xfId="0" applyFont="1" applyFill="1" applyBorder="1" applyAlignment="1">
      <alignment horizontal="center" vertical="center"/>
    </xf>
    <xf numFmtId="0" fontId="23" fillId="0" borderId="9" xfId="0" applyFont="1" applyBorder="1"/>
    <xf numFmtId="0" fontId="23" fillId="0" borderId="10" xfId="0" applyFont="1" applyBorder="1"/>
    <xf numFmtId="0" fontId="9" fillId="0" borderId="9" xfId="0" applyFont="1" applyBorder="1"/>
    <xf numFmtId="0" fontId="9" fillId="0" borderId="10" xfId="0" applyFont="1" applyBorder="1"/>
    <xf numFmtId="0" fontId="20" fillId="5" borderId="7" xfId="4" applyFont="1" applyBorder="1" applyAlignment="1">
      <alignment horizontal="center" vertical="center"/>
    </xf>
    <xf numFmtId="0" fontId="21" fillId="5" borderId="1" xfId="4" applyFont="1" applyBorder="1" applyAlignment="1">
      <alignment horizontal="center" vertical="center" wrapText="1"/>
    </xf>
    <xf numFmtId="0" fontId="21" fillId="5" borderId="2" xfId="4" applyFont="1" applyBorder="1" applyAlignment="1">
      <alignment horizontal="center" vertical="center" wrapText="1"/>
    </xf>
    <xf numFmtId="0" fontId="21" fillId="5" borderId="3" xfId="4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6">
    <cellStyle name="20% no 1. izcēluma" xfId="4" builtinId="30"/>
    <cellStyle name="Hipersaite" xfId="5" builtinId="8"/>
    <cellStyle name="Normal 2" xfId="2"/>
    <cellStyle name="Normal 3" xfId="1"/>
    <cellStyle name="Normal 5" xf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I20" sqref="I20"/>
    </sheetView>
  </sheetViews>
  <sheetFormatPr defaultColWidth="8.84375" defaultRowHeight="15.45" x14ac:dyDescent="0.4"/>
  <cols>
    <col min="1" max="1" width="6.84375" style="46" bestFit="1" customWidth="1"/>
    <col min="2" max="2" width="37.3828125" style="46" customWidth="1"/>
    <col min="3" max="3" width="22" style="46" customWidth="1"/>
    <col min="4" max="4" width="16.15234375" style="46" customWidth="1"/>
    <col min="5" max="5" width="15.3828125" style="46" customWidth="1"/>
    <col min="6" max="6" width="16.3828125" style="46" customWidth="1"/>
    <col min="7" max="16384" width="8.84375" style="46"/>
  </cols>
  <sheetData>
    <row r="1" spans="1:7" x14ac:dyDescent="0.4">
      <c r="A1" s="135" t="s">
        <v>237</v>
      </c>
      <c r="B1" s="136"/>
      <c r="C1" s="136"/>
      <c r="D1" s="136"/>
      <c r="E1" s="136"/>
      <c r="F1" s="136"/>
      <c r="G1" s="137"/>
    </row>
    <row r="2" spans="1:7" x14ac:dyDescent="0.4">
      <c r="A2" s="138"/>
      <c r="B2" s="139"/>
      <c r="C2" s="139"/>
      <c r="D2" s="139"/>
      <c r="E2" s="139"/>
      <c r="F2" s="139"/>
      <c r="G2" s="140"/>
    </row>
    <row r="3" spans="1:7" ht="60" x14ac:dyDescent="0.4">
      <c r="A3" s="109" t="s">
        <v>0</v>
      </c>
      <c r="B3" s="109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</row>
    <row r="4" spans="1:7" ht="46.3" x14ac:dyDescent="0.4">
      <c r="A4" s="130">
        <v>1</v>
      </c>
      <c r="B4" s="110" t="s">
        <v>69</v>
      </c>
      <c r="C4" s="110" t="s">
        <v>7</v>
      </c>
      <c r="D4" s="110"/>
      <c r="E4" s="130">
        <v>1</v>
      </c>
      <c r="F4" s="111"/>
      <c r="G4" s="111">
        <f>E4*F4</f>
        <v>0</v>
      </c>
    </row>
    <row r="5" spans="1:7" ht="46.3" x14ac:dyDescent="0.4">
      <c r="A5" s="130">
        <f>A4+1</f>
        <v>2</v>
      </c>
      <c r="B5" s="110" t="s">
        <v>70</v>
      </c>
      <c r="C5" s="110" t="s">
        <v>8</v>
      </c>
      <c r="D5" s="110"/>
      <c r="E5" s="130">
        <v>1</v>
      </c>
      <c r="F5" s="111"/>
      <c r="G5" s="111">
        <f t="shared" ref="G5:G21" si="0">E5*F5</f>
        <v>0</v>
      </c>
    </row>
    <row r="6" spans="1:7" ht="61.75" x14ac:dyDescent="0.4">
      <c r="A6" s="130">
        <f t="shared" ref="A6:A14" si="1">A5+1</f>
        <v>3</v>
      </c>
      <c r="B6" s="110" t="s">
        <v>71</v>
      </c>
      <c r="C6" s="110" t="s">
        <v>9</v>
      </c>
      <c r="D6" s="110"/>
      <c r="E6" s="130">
        <v>1</v>
      </c>
      <c r="F6" s="111"/>
      <c r="G6" s="111">
        <f t="shared" si="0"/>
        <v>0</v>
      </c>
    </row>
    <row r="7" spans="1:7" ht="61.75" x14ac:dyDescent="0.4">
      <c r="A7" s="130">
        <f t="shared" si="1"/>
        <v>4</v>
      </c>
      <c r="B7" s="110" t="s">
        <v>10</v>
      </c>
      <c r="C7" s="110" t="s">
        <v>11</v>
      </c>
      <c r="D7" s="110"/>
      <c r="E7" s="130">
        <v>1</v>
      </c>
      <c r="F7" s="111"/>
      <c r="G7" s="111">
        <f t="shared" si="0"/>
        <v>0</v>
      </c>
    </row>
    <row r="8" spans="1:7" ht="46.3" x14ac:dyDescent="0.4">
      <c r="A8" s="130">
        <f t="shared" si="1"/>
        <v>5</v>
      </c>
      <c r="B8" s="110" t="s">
        <v>12</v>
      </c>
      <c r="C8" s="110" t="s">
        <v>13</v>
      </c>
      <c r="D8" s="110"/>
      <c r="E8" s="130">
        <v>1</v>
      </c>
      <c r="F8" s="111"/>
      <c r="G8" s="111">
        <f t="shared" si="0"/>
        <v>0</v>
      </c>
    </row>
    <row r="9" spans="1:7" ht="46.3" x14ac:dyDescent="0.4">
      <c r="A9" s="130">
        <f t="shared" si="1"/>
        <v>6</v>
      </c>
      <c r="B9" s="110" t="s">
        <v>14</v>
      </c>
      <c r="C9" s="110" t="s">
        <v>15</v>
      </c>
      <c r="D9" s="110"/>
      <c r="E9" s="130">
        <v>1</v>
      </c>
      <c r="F9" s="111"/>
      <c r="G9" s="111">
        <f t="shared" si="0"/>
        <v>0</v>
      </c>
    </row>
    <row r="10" spans="1:7" ht="46.3" x14ac:dyDescent="0.4">
      <c r="A10" s="130">
        <f t="shared" si="1"/>
        <v>7</v>
      </c>
      <c r="B10" s="110" t="s">
        <v>16</v>
      </c>
      <c r="C10" s="110" t="s">
        <v>17</v>
      </c>
      <c r="D10" s="110"/>
      <c r="E10" s="130">
        <v>1</v>
      </c>
      <c r="F10" s="111"/>
      <c r="G10" s="111">
        <f t="shared" si="0"/>
        <v>0</v>
      </c>
    </row>
    <row r="11" spans="1:7" ht="46.3" x14ac:dyDescent="0.4">
      <c r="A11" s="130">
        <f t="shared" si="1"/>
        <v>8</v>
      </c>
      <c r="B11" s="110" t="s">
        <v>18</v>
      </c>
      <c r="C11" s="110" t="s">
        <v>19</v>
      </c>
      <c r="D11" s="110"/>
      <c r="E11" s="130">
        <v>1</v>
      </c>
      <c r="F11" s="111"/>
      <c r="G11" s="111">
        <f t="shared" si="0"/>
        <v>0</v>
      </c>
    </row>
    <row r="12" spans="1:7" ht="46.3" x14ac:dyDescent="0.4">
      <c r="A12" s="130">
        <f t="shared" si="1"/>
        <v>9</v>
      </c>
      <c r="B12" s="110" t="s">
        <v>259</v>
      </c>
      <c r="C12" s="110" t="s">
        <v>20</v>
      </c>
      <c r="D12" s="110"/>
      <c r="E12" s="130">
        <v>1</v>
      </c>
      <c r="F12" s="111"/>
      <c r="G12" s="111">
        <f t="shared" si="0"/>
        <v>0</v>
      </c>
    </row>
    <row r="13" spans="1:7" ht="46.3" x14ac:dyDescent="0.4">
      <c r="A13" s="130">
        <f t="shared" si="1"/>
        <v>10</v>
      </c>
      <c r="B13" s="110" t="s">
        <v>260</v>
      </c>
      <c r="C13" s="110" t="s">
        <v>50</v>
      </c>
      <c r="D13" s="110"/>
      <c r="E13" s="130">
        <v>1</v>
      </c>
      <c r="F13" s="111"/>
      <c r="G13" s="111">
        <f t="shared" si="0"/>
        <v>0</v>
      </c>
    </row>
    <row r="14" spans="1:7" ht="46.3" x14ac:dyDescent="0.4">
      <c r="A14" s="130">
        <f t="shared" si="1"/>
        <v>11</v>
      </c>
      <c r="B14" s="110" t="s">
        <v>261</v>
      </c>
      <c r="C14" s="110" t="s">
        <v>51</v>
      </c>
      <c r="D14" s="110"/>
      <c r="E14" s="130">
        <v>1</v>
      </c>
      <c r="F14" s="111"/>
      <c r="G14" s="111">
        <f t="shared" si="0"/>
        <v>0</v>
      </c>
    </row>
    <row r="15" spans="1:7" ht="52" customHeight="1" x14ac:dyDescent="0.4">
      <c r="A15" s="130" t="s">
        <v>264</v>
      </c>
      <c r="B15" s="110" t="s">
        <v>21</v>
      </c>
      <c r="C15" s="110" t="s">
        <v>22</v>
      </c>
      <c r="D15" s="110"/>
      <c r="E15" s="130">
        <v>1</v>
      </c>
      <c r="F15" s="111"/>
      <c r="G15" s="111">
        <f t="shared" si="0"/>
        <v>0</v>
      </c>
    </row>
    <row r="16" spans="1:7" ht="61.75" x14ac:dyDescent="0.4">
      <c r="A16" s="130" t="s">
        <v>263</v>
      </c>
      <c r="B16" s="110" t="s">
        <v>52</v>
      </c>
      <c r="C16" s="110" t="s">
        <v>68</v>
      </c>
      <c r="D16" s="110"/>
      <c r="E16" s="130">
        <v>1</v>
      </c>
      <c r="F16" s="112"/>
      <c r="G16" s="111">
        <f t="shared" si="0"/>
        <v>0</v>
      </c>
    </row>
    <row r="17" spans="1:7" ht="46.3" x14ac:dyDescent="0.4">
      <c r="A17" s="131">
        <v>14</v>
      </c>
      <c r="B17" s="114" t="s">
        <v>133</v>
      </c>
      <c r="C17" s="113" t="s">
        <v>134</v>
      </c>
      <c r="D17" s="115"/>
      <c r="E17" s="134">
        <v>1</v>
      </c>
      <c r="F17" s="116"/>
      <c r="G17" s="111">
        <f t="shared" si="0"/>
        <v>0</v>
      </c>
    </row>
    <row r="18" spans="1:7" ht="62.15" x14ac:dyDescent="0.4">
      <c r="A18" s="131">
        <v>15</v>
      </c>
      <c r="B18" s="119" t="s">
        <v>280</v>
      </c>
      <c r="C18" s="113" t="s">
        <v>283</v>
      </c>
      <c r="D18" s="119"/>
      <c r="E18" s="134">
        <v>1</v>
      </c>
      <c r="F18" s="119"/>
      <c r="G18" s="111">
        <f t="shared" si="0"/>
        <v>0</v>
      </c>
    </row>
    <row r="19" spans="1:7" ht="46.3" x14ac:dyDescent="0.4">
      <c r="A19" s="131">
        <v>16</v>
      </c>
      <c r="B19" s="113" t="s">
        <v>285</v>
      </c>
      <c r="C19" s="113" t="s">
        <v>286</v>
      </c>
      <c r="D19" s="119"/>
      <c r="E19" s="134">
        <v>1</v>
      </c>
      <c r="F19" s="119"/>
      <c r="G19" s="111">
        <f t="shared" si="0"/>
        <v>0</v>
      </c>
    </row>
    <row r="20" spans="1:7" ht="77.599999999999994" x14ac:dyDescent="0.4">
      <c r="A20" s="131">
        <v>17</v>
      </c>
      <c r="B20" s="133" t="s">
        <v>282</v>
      </c>
      <c r="C20" s="113" t="s">
        <v>284</v>
      </c>
      <c r="D20" s="119"/>
      <c r="E20" s="134">
        <v>1</v>
      </c>
      <c r="F20" s="119"/>
      <c r="G20" s="111">
        <f t="shared" si="0"/>
        <v>0</v>
      </c>
    </row>
    <row r="21" spans="1:7" ht="61.75" x14ac:dyDescent="0.4">
      <c r="A21" s="131">
        <v>18</v>
      </c>
      <c r="B21" s="43" t="s">
        <v>288</v>
      </c>
      <c r="C21" s="132" t="s">
        <v>287</v>
      </c>
      <c r="D21" s="119"/>
      <c r="E21" s="134">
        <v>1</v>
      </c>
      <c r="F21" s="119"/>
      <c r="G21" s="111">
        <f t="shared" si="0"/>
        <v>0</v>
      </c>
    </row>
    <row r="22" spans="1:7" x14ac:dyDescent="0.4">
      <c r="A22" s="117"/>
      <c r="D22" s="118"/>
      <c r="E22" s="128" t="s">
        <v>23</v>
      </c>
      <c r="F22" s="128"/>
      <c r="G22" s="129">
        <f>SUM(G4:G21)</f>
        <v>0</v>
      </c>
    </row>
    <row r="23" spans="1:7" x14ac:dyDescent="0.4">
      <c r="A23" s="118"/>
      <c r="B23" s="120" t="s">
        <v>24</v>
      </c>
      <c r="D23" s="120"/>
      <c r="E23" s="121"/>
      <c r="F23" s="121"/>
      <c r="G23" s="121"/>
    </row>
    <row r="24" spans="1:7" x14ac:dyDescent="0.4">
      <c r="A24" s="121"/>
      <c r="B24" s="46" t="s">
        <v>86</v>
      </c>
      <c r="C24" s="46" t="s">
        <v>87</v>
      </c>
      <c r="D24" s="120"/>
      <c r="E24" s="121"/>
      <c r="F24" s="121"/>
      <c r="G24" s="121"/>
    </row>
    <row r="25" spans="1:7" x14ac:dyDescent="0.4">
      <c r="A25" s="121"/>
      <c r="B25" s="120"/>
      <c r="C25" s="120"/>
      <c r="D25" s="120"/>
      <c r="E25" s="121"/>
      <c r="F25" s="121"/>
      <c r="G25" s="121"/>
    </row>
    <row r="26" spans="1:7" x14ac:dyDescent="0.4">
      <c r="A26" s="121"/>
      <c r="B26" s="141" t="s">
        <v>275</v>
      </c>
      <c r="C26" s="142"/>
      <c r="D26" s="142"/>
      <c r="E26" s="142"/>
      <c r="F26" s="121"/>
      <c r="G26" s="121"/>
    </row>
    <row r="27" spans="1:7" x14ac:dyDescent="0.4">
      <c r="A27" s="121"/>
      <c r="B27" s="121"/>
      <c r="C27" s="121"/>
      <c r="D27" s="121"/>
      <c r="E27" s="121"/>
      <c r="F27" s="121"/>
      <c r="G27" s="121"/>
    </row>
    <row r="28" spans="1:7" x14ac:dyDescent="0.4">
      <c r="A28" s="121"/>
      <c r="B28" s="92" t="s">
        <v>135</v>
      </c>
      <c r="C28" s="121"/>
      <c r="D28" s="121"/>
      <c r="E28" s="121"/>
      <c r="F28" s="121"/>
      <c r="G28" s="121"/>
    </row>
    <row r="32" spans="1:7" x14ac:dyDescent="0.4">
      <c r="B32" s="122"/>
    </row>
  </sheetData>
  <mergeCells count="3">
    <mergeCell ref="A1:G1"/>
    <mergeCell ref="A2:G2"/>
    <mergeCell ref="B26:E26"/>
  </mergeCells>
  <pageMargins left="0.7" right="0.7" top="0.75" bottom="0.75" header="0.3" footer="0.3"/>
  <pageSetup orientation="portrait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28" sqref="C28"/>
    </sheetView>
  </sheetViews>
  <sheetFormatPr defaultColWidth="8.84375" defaultRowHeight="15.45" x14ac:dyDescent="0.4"/>
  <cols>
    <col min="1" max="1" width="6.15234375" style="46" customWidth="1"/>
    <col min="2" max="2" width="34.15234375" style="46" customWidth="1"/>
    <col min="3" max="3" width="25.15234375" style="46" customWidth="1"/>
    <col min="4" max="4" width="31.4609375" style="46" customWidth="1"/>
    <col min="5" max="5" width="21.3828125" style="46" customWidth="1"/>
    <col min="6" max="6" width="21.61328125" style="46" customWidth="1"/>
    <col min="7" max="16384" width="8.84375" style="46"/>
  </cols>
  <sheetData>
    <row r="1" spans="1:7" x14ac:dyDescent="0.4">
      <c r="A1" s="143" t="s">
        <v>238</v>
      </c>
      <c r="B1" s="144"/>
      <c r="C1" s="144"/>
      <c r="D1" s="144"/>
      <c r="E1" s="144"/>
      <c r="F1" s="144"/>
      <c r="G1" s="145"/>
    </row>
    <row r="2" spans="1:7" ht="33.75" customHeight="1" x14ac:dyDescent="0.4">
      <c r="A2" s="143"/>
      <c r="B2" s="144"/>
      <c r="C2" s="144"/>
      <c r="D2" s="144"/>
      <c r="E2" s="144"/>
      <c r="F2" s="144"/>
      <c r="G2" s="145"/>
    </row>
    <row r="3" spans="1:7" ht="45" x14ac:dyDescent="0.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0.9" x14ac:dyDescent="0.4">
      <c r="A4" s="3">
        <v>1</v>
      </c>
      <c r="B4" s="4" t="s">
        <v>26</v>
      </c>
      <c r="C4" s="4" t="s">
        <v>27</v>
      </c>
      <c r="D4" s="4"/>
      <c r="E4" s="3">
        <v>1</v>
      </c>
      <c r="F4" s="5"/>
      <c r="G4" s="5">
        <f>E4*F4</f>
        <v>0</v>
      </c>
    </row>
    <row r="5" spans="1:7" ht="46.3" x14ac:dyDescent="0.4">
      <c r="A5" s="3">
        <v>2</v>
      </c>
      <c r="B5" s="4" t="s">
        <v>89</v>
      </c>
      <c r="C5" s="4" t="s">
        <v>95</v>
      </c>
      <c r="D5" s="4"/>
      <c r="E5" s="3">
        <v>10</v>
      </c>
      <c r="F5" s="5"/>
      <c r="G5" s="5">
        <f t="shared" ref="G5:G14" si="0">E5*F5</f>
        <v>0</v>
      </c>
    </row>
    <row r="6" spans="1:7" ht="46.3" x14ac:dyDescent="0.4">
      <c r="A6" s="3">
        <v>3</v>
      </c>
      <c r="B6" s="6" t="s">
        <v>94</v>
      </c>
      <c r="C6" s="4" t="s">
        <v>97</v>
      </c>
      <c r="D6" s="4"/>
      <c r="E6" s="3">
        <v>10</v>
      </c>
      <c r="F6" s="5"/>
      <c r="G6" s="5">
        <f t="shared" si="0"/>
        <v>0</v>
      </c>
    </row>
    <row r="7" spans="1:7" ht="61.75" x14ac:dyDescent="0.4">
      <c r="A7" s="3">
        <v>4</v>
      </c>
      <c r="B7" s="6" t="s">
        <v>103</v>
      </c>
      <c r="C7" s="4" t="s">
        <v>88</v>
      </c>
      <c r="D7" s="4"/>
      <c r="E7" s="3">
        <v>1</v>
      </c>
      <c r="F7" s="5"/>
      <c r="G7" s="5">
        <f t="shared" si="0"/>
        <v>0</v>
      </c>
    </row>
    <row r="8" spans="1:7" ht="77.150000000000006" x14ac:dyDescent="0.4">
      <c r="A8" s="3">
        <v>5</v>
      </c>
      <c r="B8" s="6" t="s">
        <v>92</v>
      </c>
      <c r="C8" s="4" t="s">
        <v>98</v>
      </c>
      <c r="D8" s="4"/>
      <c r="E8" s="3">
        <v>1</v>
      </c>
      <c r="F8" s="5"/>
      <c r="G8" s="5">
        <f t="shared" si="0"/>
        <v>0</v>
      </c>
    </row>
    <row r="9" spans="1:7" ht="61.75" x14ac:dyDescent="0.4">
      <c r="A9" s="3">
        <v>6</v>
      </c>
      <c r="B9" s="6" t="s">
        <v>93</v>
      </c>
      <c r="C9" s="4" t="s">
        <v>99</v>
      </c>
      <c r="D9" s="4"/>
      <c r="E9" s="3">
        <v>1</v>
      </c>
      <c r="F9" s="5"/>
      <c r="G9" s="5">
        <f t="shared" si="0"/>
        <v>0</v>
      </c>
    </row>
    <row r="10" spans="1:7" ht="46.3" x14ac:dyDescent="0.4">
      <c r="A10" s="3">
        <v>7</v>
      </c>
      <c r="B10" s="6" t="s">
        <v>96</v>
      </c>
      <c r="C10" s="4" t="s">
        <v>100</v>
      </c>
      <c r="D10" s="4"/>
      <c r="E10" s="3">
        <v>1</v>
      </c>
      <c r="F10" s="5"/>
      <c r="G10" s="5">
        <f t="shared" si="0"/>
        <v>0</v>
      </c>
    </row>
    <row r="11" spans="1:7" ht="77.150000000000006" x14ac:dyDescent="0.4">
      <c r="A11" s="3">
        <v>8</v>
      </c>
      <c r="B11" s="6" t="s">
        <v>101</v>
      </c>
      <c r="C11" s="4" t="s">
        <v>102</v>
      </c>
      <c r="D11" s="4"/>
      <c r="E11" s="3">
        <v>1</v>
      </c>
      <c r="F11" s="5"/>
      <c r="G11" s="5">
        <f t="shared" si="0"/>
        <v>0</v>
      </c>
    </row>
    <row r="12" spans="1:7" ht="46.3" x14ac:dyDescent="0.4">
      <c r="A12" s="3">
        <v>9</v>
      </c>
      <c r="B12" s="6" t="s">
        <v>104</v>
      </c>
      <c r="C12" s="4" t="s">
        <v>105</v>
      </c>
      <c r="D12" s="4"/>
      <c r="E12" s="3">
        <v>1</v>
      </c>
      <c r="F12" s="5"/>
      <c r="G12" s="5">
        <f t="shared" si="0"/>
        <v>0</v>
      </c>
    </row>
    <row r="13" spans="1:7" ht="48" customHeight="1" x14ac:dyDescent="0.4">
      <c r="A13" s="3">
        <v>10</v>
      </c>
      <c r="B13" s="4" t="s">
        <v>91</v>
      </c>
      <c r="C13" s="29" t="s">
        <v>90</v>
      </c>
      <c r="D13" s="3"/>
      <c r="E13" s="3">
        <v>1</v>
      </c>
      <c r="F13" s="5"/>
      <c r="G13" s="5">
        <f t="shared" si="0"/>
        <v>0</v>
      </c>
    </row>
    <row r="14" spans="1:7" ht="46.3" x14ac:dyDescent="0.4">
      <c r="A14" s="3">
        <v>11</v>
      </c>
      <c r="B14" s="6" t="s">
        <v>106</v>
      </c>
      <c r="C14" s="4" t="s">
        <v>107</v>
      </c>
      <c r="D14" s="4"/>
      <c r="E14" s="3">
        <v>1</v>
      </c>
      <c r="F14" s="5"/>
      <c r="G14" s="5">
        <f t="shared" si="0"/>
        <v>0</v>
      </c>
    </row>
    <row r="15" spans="1:7" x14ac:dyDescent="0.4">
      <c r="A15" s="3"/>
      <c r="B15" s="7"/>
      <c r="C15" s="8"/>
      <c r="D15" s="8"/>
      <c r="E15" s="8"/>
      <c r="F15" s="9" t="s">
        <v>23</v>
      </c>
      <c r="G15" s="10">
        <f>SUM(G4:G14)</f>
        <v>0</v>
      </c>
    </row>
    <row r="16" spans="1:7" x14ac:dyDescent="0.4">
      <c r="A16" s="11"/>
      <c r="B16" s="12"/>
      <c r="C16" s="12"/>
      <c r="D16" s="12"/>
      <c r="E16" s="12"/>
      <c r="F16" s="12"/>
      <c r="G16" s="12"/>
    </row>
    <row r="17" spans="1:5" x14ac:dyDescent="0.4">
      <c r="A17" s="11"/>
      <c r="B17" s="123" t="s">
        <v>24</v>
      </c>
    </row>
    <row r="18" spans="1:5" x14ac:dyDescent="0.4">
      <c r="A18" s="11"/>
      <c r="B18" s="46" t="s">
        <v>86</v>
      </c>
      <c r="C18" s="46" t="s">
        <v>87</v>
      </c>
    </row>
    <row r="19" spans="1:5" x14ac:dyDescent="0.4">
      <c r="A19" s="11"/>
      <c r="B19" s="123" t="s">
        <v>25</v>
      </c>
    </row>
    <row r="20" spans="1:5" x14ac:dyDescent="0.4">
      <c r="A20" s="11"/>
      <c r="B20" s="46" t="s">
        <v>115</v>
      </c>
      <c r="C20" s="46" t="s">
        <v>116</v>
      </c>
    </row>
    <row r="21" spans="1:5" x14ac:dyDescent="0.4">
      <c r="A21" s="11"/>
    </row>
    <row r="22" spans="1:5" x14ac:dyDescent="0.4">
      <c r="A22" s="11"/>
      <c r="B22" s="141" t="s">
        <v>275</v>
      </c>
      <c r="C22" s="142"/>
      <c r="D22" s="142"/>
      <c r="E22" s="142"/>
    </row>
    <row r="23" spans="1:5" x14ac:dyDescent="0.4">
      <c r="A23" s="11"/>
      <c r="B23" s="102"/>
      <c r="C23" s="102"/>
    </row>
    <row r="24" spans="1:5" x14ac:dyDescent="0.4">
      <c r="A24" s="11"/>
      <c r="B24" s="33" t="s">
        <v>135</v>
      </c>
      <c r="C24" s="12"/>
    </row>
    <row r="25" spans="1:5" x14ac:dyDescent="0.4">
      <c r="A25" s="11"/>
      <c r="C25" s="12"/>
    </row>
    <row r="26" spans="1:5" x14ac:dyDescent="0.4">
      <c r="A26" s="11"/>
      <c r="B26" s="1"/>
      <c r="C26" s="12"/>
    </row>
  </sheetData>
  <mergeCells count="3">
    <mergeCell ref="A1:G1"/>
    <mergeCell ref="A2:G2"/>
    <mergeCell ref="B22:E22"/>
  </mergeCells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I5" sqref="I5"/>
    </sheetView>
  </sheetViews>
  <sheetFormatPr defaultColWidth="8.84375" defaultRowHeight="14.6" x14ac:dyDescent="0.4"/>
  <cols>
    <col min="2" max="2" width="29.3828125" bestFit="1" customWidth="1"/>
    <col min="3" max="3" width="28.15234375" customWidth="1"/>
    <col min="4" max="4" width="20.84375" customWidth="1"/>
    <col min="5" max="5" width="19.4609375" customWidth="1"/>
    <col min="6" max="6" width="17.61328125" customWidth="1"/>
  </cols>
  <sheetData>
    <row r="1" spans="1:7" ht="15" x14ac:dyDescent="0.4">
      <c r="A1" s="143" t="s">
        <v>190</v>
      </c>
      <c r="B1" s="146"/>
      <c r="C1" s="146"/>
      <c r="D1" s="146"/>
      <c r="E1" s="146"/>
      <c r="F1" s="146"/>
      <c r="G1" s="147"/>
    </row>
    <row r="2" spans="1:7" ht="15" x14ac:dyDescent="0.4">
      <c r="A2" s="143"/>
      <c r="B2" s="146"/>
      <c r="C2" s="146"/>
      <c r="D2" s="146"/>
      <c r="E2" s="146"/>
      <c r="F2" s="146"/>
      <c r="G2" s="147"/>
    </row>
    <row r="3" spans="1:7" ht="45" x14ac:dyDescent="0.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93.45" x14ac:dyDescent="0.4">
      <c r="A4" s="3">
        <v>1</v>
      </c>
      <c r="B4" s="4" t="s">
        <v>44</v>
      </c>
      <c r="C4" s="4" t="s">
        <v>276</v>
      </c>
      <c r="D4" s="4"/>
      <c r="E4" s="3">
        <v>25</v>
      </c>
      <c r="F4" s="5"/>
      <c r="G4" s="5">
        <f>E4*F4</f>
        <v>0</v>
      </c>
    </row>
    <row r="5" spans="1:7" ht="77.150000000000006" x14ac:dyDescent="0.4">
      <c r="A5" s="3">
        <f>A4+1</f>
        <v>2</v>
      </c>
      <c r="B5" s="4" t="s">
        <v>44</v>
      </c>
      <c r="C5" s="4" t="s">
        <v>277</v>
      </c>
      <c r="D5" s="4"/>
      <c r="E5" s="3">
        <v>25</v>
      </c>
      <c r="F5" s="5"/>
      <c r="G5" s="5">
        <f t="shared" ref="G5:G21" si="0">E5*F5</f>
        <v>0</v>
      </c>
    </row>
    <row r="6" spans="1:7" ht="92.6" x14ac:dyDescent="0.4">
      <c r="A6" s="3">
        <f t="shared" ref="A6:A12" si="1">A5+1</f>
        <v>3</v>
      </c>
      <c r="B6" s="4" t="s">
        <v>44</v>
      </c>
      <c r="C6" s="4" t="s">
        <v>278</v>
      </c>
      <c r="D6" s="4"/>
      <c r="E6" s="3">
        <v>25</v>
      </c>
      <c r="F6" s="5"/>
      <c r="G6" s="5">
        <f t="shared" si="0"/>
        <v>0</v>
      </c>
    </row>
    <row r="7" spans="1:7" ht="92.6" x14ac:dyDescent="0.4">
      <c r="A7" s="3">
        <f t="shared" si="1"/>
        <v>4</v>
      </c>
      <c r="B7" s="4" t="s">
        <v>44</v>
      </c>
      <c r="C7" s="4" t="s">
        <v>279</v>
      </c>
      <c r="D7" s="4"/>
      <c r="E7" s="3">
        <v>25</v>
      </c>
      <c r="F7" s="5"/>
      <c r="G7" s="5">
        <f t="shared" si="0"/>
        <v>0</v>
      </c>
    </row>
    <row r="8" spans="1:7" ht="46.3" x14ac:dyDescent="0.4">
      <c r="A8" s="3">
        <f t="shared" si="1"/>
        <v>5</v>
      </c>
      <c r="B8" s="4" t="s">
        <v>43</v>
      </c>
      <c r="C8" s="4" t="s">
        <v>46</v>
      </c>
      <c r="D8" s="4"/>
      <c r="E8" s="3">
        <v>1</v>
      </c>
      <c r="F8" s="5"/>
      <c r="G8" s="5">
        <f t="shared" si="0"/>
        <v>0</v>
      </c>
    </row>
    <row r="9" spans="1:7" ht="46.3" x14ac:dyDescent="0.4">
      <c r="A9" s="3">
        <f t="shared" si="1"/>
        <v>6</v>
      </c>
      <c r="B9" s="4" t="s">
        <v>45</v>
      </c>
      <c r="C9" s="4" t="s">
        <v>47</v>
      </c>
      <c r="D9" s="4"/>
      <c r="E9" s="3">
        <v>1</v>
      </c>
      <c r="F9" s="5"/>
      <c r="G9" s="5">
        <f t="shared" si="0"/>
        <v>0</v>
      </c>
    </row>
    <row r="10" spans="1:7" ht="46.3" x14ac:dyDescent="0.4">
      <c r="A10" s="3">
        <f t="shared" si="1"/>
        <v>7</v>
      </c>
      <c r="B10" s="20" t="s">
        <v>45</v>
      </c>
      <c r="C10" s="20" t="s">
        <v>48</v>
      </c>
      <c r="D10" s="20"/>
      <c r="E10" s="21">
        <v>1</v>
      </c>
      <c r="F10" s="22"/>
      <c r="G10" s="5">
        <f t="shared" si="0"/>
        <v>0</v>
      </c>
    </row>
    <row r="11" spans="1:7" ht="63.45" x14ac:dyDescent="0.45">
      <c r="A11" s="19">
        <f t="shared" si="1"/>
        <v>8</v>
      </c>
      <c r="B11" s="124" t="s">
        <v>53</v>
      </c>
      <c r="C11" s="125" t="s">
        <v>54</v>
      </c>
      <c r="D11" s="126"/>
      <c r="E11" s="127">
        <v>1</v>
      </c>
      <c r="F11" s="24"/>
      <c r="G11" s="5">
        <f t="shared" si="0"/>
        <v>0</v>
      </c>
    </row>
    <row r="12" spans="1:7" ht="46.75" x14ac:dyDescent="0.4">
      <c r="A12" s="19">
        <f t="shared" si="1"/>
        <v>9</v>
      </c>
      <c r="B12" s="25" t="s">
        <v>55</v>
      </c>
      <c r="C12" s="25" t="s">
        <v>56</v>
      </c>
      <c r="D12" s="25"/>
      <c r="E12" s="26">
        <v>1</v>
      </c>
      <c r="F12" s="24"/>
      <c r="G12" s="5">
        <f t="shared" si="0"/>
        <v>0</v>
      </c>
    </row>
    <row r="13" spans="1:7" ht="77.150000000000006" x14ac:dyDescent="0.4">
      <c r="A13" s="19">
        <v>10</v>
      </c>
      <c r="B13" s="25" t="s">
        <v>120</v>
      </c>
      <c r="C13" s="25" t="s">
        <v>121</v>
      </c>
      <c r="D13" s="25"/>
      <c r="E13" s="26">
        <v>1</v>
      </c>
      <c r="F13" s="24"/>
      <c r="G13" s="5">
        <f t="shared" si="0"/>
        <v>0</v>
      </c>
    </row>
    <row r="14" spans="1:7" ht="61.75" x14ac:dyDescent="0.4">
      <c r="A14" s="3">
        <v>11</v>
      </c>
      <c r="B14" s="25" t="s">
        <v>122</v>
      </c>
      <c r="C14" s="25" t="s">
        <v>124</v>
      </c>
      <c r="D14" s="25"/>
      <c r="E14" s="32">
        <v>1</v>
      </c>
      <c r="F14" s="23"/>
      <c r="G14" s="5">
        <f t="shared" si="0"/>
        <v>0</v>
      </c>
    </row>
    <row r="15" spans="1:7" ht="46.3" x14ac:dyDescent="0.4">
      <c r="A15" s="3">
        <v>12</v>
      </c>
      <c r="B15" s="25" t="s">
        <v>123</v>
      </c>
      <c r="C15" s="25" t="s">
        <v>125</v>
      </c>
      <c r="D15" s="25"/>
      <c r="E15" s="32">
        <v>1</v>
      </c>
      <c r="F15" s="23"/>
      <c r="G15" s="5">
        <f t="shared" si="0"/>
        <v>0</v>
      </c>
    </row>
    <row r="16" spans="1:7" ht="77.150000000000006" x14ac:dyDescent="0.4">
      <c r="A16" s="19">
        <v>13</v>
      </c>
      <c r="B16" s="25" t="s">
        <v>126</v>
      </c>
      <c r="C16" s="25" t="s">
        <v>127</v>
      </c>
      <c r="D16" s="25"/>
      <c r="E16" s="32">
        <v>1</v>
      </c>
      <c r="F16" s="23"/>
      <c r="G16" s="5">
        <f t="shared" si="0"/>
        <v>0</v>
      </c>
    </row>
    <row r="17" spans="1:7" ht="61.75" x14ac:dyDescent="0.4">
      <c r="A17" s="3">
        <v>14</v>
      </c>
      <c r="B17" s="25" t="s">
        <v>126</v>
      </c>
      <c r="C17" s="25" t="s">
        <v>265</v>
      </c>
      <c r="D17" s="25"/>
      <c r="E17" s="32">
        <v>1</v>
      </c>
      <c r="F17" s="5"/>
      <c r="G17" s="5">
        <f t="shared" si="0"/>
        <v>0</v>
      </c>
    </row>
    <row r="18" spans="1:7" ht="61.75" x14ac:dyDescent="0.4">
      <c r="A18" s="3">
        <v>15</v>
      </c>
      <c r="B18" s="25" t="s">
        <v>128</v>
      </c>
      <c r="C18" s="25" t="s">
        <v>129</v>
      </c>
      <c r="D18" s="25"/>
      <c r="E18" s="32">
        <v>1</v>
      </c>
      <c r="F18" s="5"/>
      <c r="G18" s="5">
        <f t="shared" si="0"/>
        <v>0</v>
      </c>
    </row>
    <row r="19" spans="1:7" ht="77.150000000000006" x14ac:dyDescent="0.4">
      <c r="A19" s="19">
        <v>16</v>
      </c>
      <c r="B19" s="25" t="s">
        <v>128</v>
      </c>
      <c r="C19" s="25" t="s">
        <v>130</v>
      </c>
      <c r="D19" s="25"/>
      <c r="E19" s="32">
        <v>1</v>
      </c>
      <c r="F19" s="5"/>
      <c r="G19" s="5">
        <f t="shared" si="0"/>
        <v>0</v>
      </c>
    </row>
    <row r="20" spans="1:7" ht="61.75" x14ac:dyDescent="0.4">
      <c r="A20" s="3">
        <v>17</v>
      </c>
      <c r="B20" s="25" t="s">
        <v>128</v>
      </c>
      <c r="C20" s="25" t="s">
        <v>131</v>
      </c>
      <c r="D20" s="25"/>
      <c r="E20" s="32">
        <v>1</v>
      </c>
      <c r="F20" s="5"/>
      <c r="G20" s="5">
        <f t="shared" si="0"/>
        <v>0</v>
      </c>
    </row>
    <row r="21" spans="1:7" ht="77.150000000000006" x14ac:dyDescent="0.4">
      <c r="A21" s="3">
        <v>18</v>
      </c>
      <c r="B21" s="25" t="s">
        <v>128</v>
      </c>
      <c r="C21" s="25" t="s">
        <v>132</v>
      </c>
      <c r="D21" s="25"/>
      <c r="E21" s="32">
        <v>1</v>
      </c>
      <c r="F21" s="5"/>
      <c r="G21" s="5">
        <f t="shared" si="0"/>
        <v>0</v>
      </c>
    </row>
    <row r="22" spans="1:7" ht="15.45" x14ac:dyDescent="0.4">
      <c r="A22" s="3"/>
      <c r="B22" s="7"/>
      <c r="C22" s="8"/>
      <c r="D22" s="8"/>
      <c r="E22" s="8"/>
      <c r="F22" s="9" t="s">
        <v>23</v>
      </c>
      <c r="G22" s="10">
        <f>SUM(G4:G21)</f>
        <v>0</v>
      </c>
    </row>
    <row r="23" spans="1:7" ht="15.45" x14ac:dyDescent="0.4">
      <c r="A23" s="11"/>
      <c r="B23" s="12"/>
      <c r="C23" s="12"/>
      <c r="D23" s="12"/>
      <c r="E23" s="12"/>
      <c r="F23" s="12"/>
      <c r="G23" s="12"/>
    </row>
    <row r="24" spans="1:7" ht="15.45" x14ac:dyDescent="0.4">
      <c r="A24" s="11"/>
      <c r="B24" s="34" t="s">
        <v>24</v>
      </c>
      <c r="F24" s="13"/>
      <c r="G24" s="13"/>
    </row>
    <row r="25" spans="1:7" ht="15.45" x14ac:dyDescent="0.4">
      <c r="A25" s="11"/>
      <c r="B25" s="34" t="s">
        <v>72</v>
      </c>
      <c r="C25" s="34" t="s">
        <v>73</v>
      </c>
      <c r="F25" s="13"/>
      <c r="G25" s="13"/>
    </row>
    <row r="26" spans="1:7" ht="15.45" x14ac:dyDescent="0.4">
      <c r="A26" s="11"/>
      <c r="B26" s="35" t="s">
        <v>25</v>
      </c>
      <c r="D26" s="13"/>
      <c r="E26" s="15"/>
      <c r="F26" s="13"/>
      <c r="G26" s="13"/>
    </row>
    <row r="27" spans="1:7" ht="15.45" x14ac:dyDescent="0.4">
      <c r="A27" s="11"/>
      <c r="B27" s="36" t="s">
        <v>74</v>
      </c>
      <c r="C27" s="34" t="s">
        <v>75</v>
      </c>
      <c r="D27" s="13"/>
      <c r="E27" s="15"/>
      <c r="F27" s="13"/>
      <c r="G27" s="13"/>
    </row>
    <row r="28" spans="1:7" ht="15.45" x14ac:dyDescent="0.4">
      <c r="A28" s="11"/>
      <c r="C28" s="14"/>
      <c r="D28" s="13"/>
      <c r="E28" s="13"/>
      <c r="F28" s="13"/>
      <c r="G28" s="13"/>
    </row>
    <row r="29" spans="1:7" ht="15.45" x14ac:dyDescent="0.4">
      <c r="A29" s="11"/>
      <c r="B29" s="14"/>
      <c r="C29" s="14"/>
      <c r="D29" s="12"/>
      <c r="E29" s="12"/>
      <c r="F29" s="12"/>
      <c r="G29" s="12"/>
    </row>
    <row r="30" spans="1:7" ht="15.45" x14ac:dyDescent="0.4">
      <c r="A30" s="11"/>
      <c r="B30" s="88" t="s">
        <v>135</v>
      </c>
      <c r="C30" s="14"/>
      <c r="D30" s="12"/>
      <c r="E30" s="12"/>
      <c r="F30" s="12"/>
      <c r="G30" s="12"/>
    </row>
  </sheetData>
  <mergeCells count="2">
    <mergeCell ref="A1:G1"/>
    <mergeCell ref="A2:G2"/>
  </mergeCells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90" zoomScaleNormal="90" workbookViewId="0">
      <selection activeCell="C17" sqref="C17"/>
    </sheetView>
  </sheetViews>
  <sheetFormatPr defaultColWidth="8.84375" defaultRowHeight="14.6" x14ac:dyDescent="0.4"/>
  <cols>
    <col min="1" max="1" width="7.3828125" customWidth="1"/>
    <col min="2" max="2" width="20.15234375" customWidth="1"/>
    <col min="3" max="3" width="43.4609375" customWidth="1"/>
    <col min="4" max="4" width="20.3828125" customWidth="1"/>
    <col min="5" max="5" width="17.3828125" customWidth="1"/>
    <col min="7" max="7" width="8.84375" style="67"/>
  </cols>
  <sheetData>
    <row r="1" spans="1:7" ht="15" x14ac:dyDescent="0.4">
      <c r="A1" s="143" t="s">
        <v>241</v>
      </c>
      <c r="B1" s="146"/>
      <c r="C1" s="146"/>
      <c r="D1" s="146"/>
      <c r="E1" s="146"/>
      <c r="F1" s="146"/>
      <c r="G1" s="147"/>
    </row>
    <row r="2" spans="1:7" ht="15" x14ac:dyDescent="0.4">
      <c r="A2" s="143"/>
      <c r="B2" s="146"/>
      <c r="C2" s="146"/>
      <c r="D2" s="146"/>
      <c r="E2" s="146"/>
      <c r="F2" s="146"/>
      <c r="G2" s="147"/>
    </row>
    <row r="3" spans="1:7" ht="90" x14ac:dyDescent="0.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6" t="s">
        <v>6</v>
      </c>
    </row>
    <row r="4" spans="1:7" ht="61.75" x14ac:dyDescent="0.4">
      <c r="A4" s="3">
        <v>1</v>
      </c>
      <c r="B4" s="4" t="s">
        <v>28</v>
      </c>
      <c r="C4" s="17" t="s">
        <v>64</v>
      </c>
      <c r="D4" s="4"/>
      <c r="E4" s="3">
        <v>1</v>
      </c>
      <c r="F4" s="5"/>
      <c r="G4" s="5">
        <f t="shared" ref="G4:G33" si="0">E4*F4</f>
        <v>0</v>
      </c>
    </row>
    <row r="5" spans="1:7" ht="77.150000000000006" x14ac:dyDescent="0.4">
      <c r="A5" s="3">
        <f>A4+1</f>
        <v>2</v>
      </c>
      <c r="B5" s="4" t="s">
        <v>28</v>
      </c>
      <c r="C5" s="17" t="s">
        <v>65</v>
      </c>
      <c r="D5" s="4"/>
      <c r="E5" s="3">
        <v>1</v>
      </c>
      <c r="F5" s="5"/>
      <c r="G5" s="5">
        <v>0</v>
      </c>
    </row>
    <row r="6" spans="1:7" ht="77.150000000000006" x14ac:dyDescent="0.4">
      <c r="A6" s="3">
        <f t="shared" ref="A6:A30" si="1">A5+1</f>
        <v>3</v>
      </c>
      <c r="B6" s="4" t="s">
        <v>28</v>
      </c>
      <c r="C6" s="17" t="s">
        <v>66</v>
      </c>
      <c r="D6" s="4"/>
      <c r="E6" s="3">
        <v>1</v>
      </c>
      <c r="F6" s="5"/>
      <c r="G6" s="5">
        <v>0</v>
      </c>
    </row>
    <row r="7" spans="1:7" ht="46.3" x14ac:dyDescent="0.4">
      <c r="A7" s="3">
        <f t="shared" si="1"/>
        <v>4</v>
      </c>
      <c r="B7" s="16" t="s">
        <v>58</v>
      </c>
      <c r="C7" s="17" t="s">
        <v>59</v>
      </c>
      <c r="D7" s="4"/>
      <c r="E7" s="3">
        <v>1</v>
      </c>
      <c r="F7" s="5"/>
      <c r="G7" s="5">
        <v>0</v>
      </c>
    </row>
    <row r="8" spans="1:7" ht="46.3" x14ac:dyDescent="0.4">
      <c r="A8" s="3">
        <f t="shared" si="1"/>
        <v>5</v>
      </c>
      <c r="B8" s="16" t="s">
        <v>58</v>
      </c>
      <c r="C8" s="17" t="s">
        <v>60</v>
      </c>
      <c r="D8" s="4"/>
      <c r="E8" s="3">
        <v>1</v>
      </c>
      <c r="F8" s="5"/>
      <c r="G8" s="5">
        <v>0</v>
      </c>
    </row>
    <row r="9" spans="1:7" ht="46.3" x14ac:dyDescent="0.4">
      <c r="A9" s="3">
        <f t="shared" si="1"/>
        <v>6</v>
      </c>
      <c r="B9" s="16" t="s">
        <v>58</v>
      </c>
      <c r="C9" s="17" t="s">
        <v>61</v>
      </c>
      <c r="D9" s="4"/>
      <c r="E9" s="3">
        <v>1</v>
      </c>
      <c r="F9" s="5"/>
      <c r="G9" s="5">
        <v>0</v>
      </c>
    </row>
    <row r="10" spans="1:7" ht="46.3" x14ac:dyDescent="0.4">
      <c r="A10" s="3">
        <f t="shared" si="1"/>
        <v>7</v>
      </c>
      <c r="B10" s="16" t="s">
        <v>62</v>
      </c>
      <c r="C10" s="17" t="s">
        <v>63</v>
      </c>
      <c r="D10" s="4"/>
      <c r="E10" s="3">
        <v>1</v>
      </c>
      <c r="F10" s="5"/>
      <c r="G10" s="5">
        <v>0</v>
      </c>
    </row>
    <row r="11" spans="1:7" ht="30.9" x14ac:dyDescent="0.4">
      <c r="A11" s="3">
        <f t="shared" si="1"/>
        <v>8</v>
      </c>
      <c r="B11" s="6" t="s">
        <v>29</v>
      </c>
      <c r="C11" s="17" t="s">
        <v>57</v>
      </c>
      <c r="D11" s="4"/>
      <c r="E11" s="3">
        <v>1</v>
      </c>
      <c r="F11" s="5"/>
      <c r="G11" s="5">
        <v>0</v>
      </c>
    </row>
    <row r="12" spans="1:7" ht="62.6" x14ac:dyDescent="0.4">
      <c r="A12" s="3">
        <f t="shared" si="1"/>
        <v>9</v>
      </c>
      <c r="B12" s="6" t="s">
        <v>49</v>
      </c>
      <c r="C12" s="4" t="s">
        <v>266</v>
      </c>
      <c r="D12" s="4"/>
      <c r="E12" s="3">
        <v>1</v>
      </c>
      <c r="F12" s="5"/>
      <c r="G12" s="5">
        <v>0</v>
      </c>
    </row>
    <row r="13" spans="1:7" ht="46.3" x14ac:dyDescent="0.4">
      <c r="A13" s="3">
        <f t="shared" si="1"/>
        <v>10</v>
      </c>
      <c r="B13" s="6" t="s">
        <v>49</v>
      </c>
      <c r="C13" s="4" t="s">
        <v>267</v>
      </c>
      <c r="D13" s="4"/>
      <c r="E13" s="3">
        <v>1</v>
      </c>
      <c r="F13" s="5"/>
      <c r="G13" s="5">
        <v>0</v>
      </c>
    </row>
    <row r="14" spans="1:7" ht="61.75" x14ac:dyDescent="0.4">
      <c r="A14" s="3">
        <f t="shared" si="1"/>
        <v>11</v>
      </c>
      <c r="B14" s="6" t="s">
        <v>49</v>
      </c>
      <c r="C14" s="4" t="s">
        <v>268</v>
      </c>
      <c r="D14" s="4"/>
      <c r="E14" s="3">
        <v>1</v>
      </c>
      <c r="F14" s="22"/>
      <c r="G14" s="5">
        <v>0</v>
      </c>
    </row>
    <row r="15" spans="1:7" ht="61.75" x14ac:dyDescent="0.4">
      <c r="A15" s="3">
        <f t="shared" si="1"/>
        <v>12</v>
      </c>
      <c r="B15" s="27" t="s">
        <v>49</v>
      </c>
      <c r="C15" s="20" t="s">
        <v>269</v>
      </c>
      <c r="D15" s="20"/>
      <c r="E15" s="28">
        <v>1</v>
      </c>
      <c r="F15" s="18"/>
      <c r="G15" s="5">
        <v>0</v>
      </c>
    </row>
    <row r="16" spans="1:7" ht="46.3" x14ac:dyDescent="0.4">
      <c r="A16" s="3">
        <f t="shared" si="1"/>
        <v>13</v>
      </c>
      <c r="B16" s="6" t="s">
        <v>49</v>
      </c>
      <c r="C16" s="4" t="s">
        <v>270</v>
      </c>
      <c r="D16" s="4"/>
      <c r="E16" s="28">
        <v>1</v>
      </c>
      <c r="F16" s="4"/>
      <c r="G16" s="5">
        <v>0</v>
      </c>
    </row>
    <row r="17" spans="1:7" ht="46.3" x14ac:dyDescent="0.4">
      <c r="A17" s="3">
        <f t="shared" si="1"/>
        <v>14</v>
      </c>
      <c r="B17" s="6" t="s">
        <v>49</v>
      </c>
      <c r="C17" s="4" t="s">
        <v>281</v>
      </c>
      <c r="D17" s="4"/>
      <c r="E17" s="28">
        <v>1</v>
      </c>
      <c r="F17" s="4"/>
      <c r="G17" s="5">
        <v>0</v>
      </c>
    </row>
    <row r="18" spans="1:7" ht="46.3" x14ac:dyDescent="0.4">
      <c r="A18" s="3">
        <f t="shared" si="1"/>
        <v>15</v>
      </c>
      <c r="B18" s="6" t="s">
        <v>49</v>
      </c>
      <c r="C18" s="4" t="s">
        <v>271</v>
      </c>
      <c r="D18" s="4"/>
      <c r="E18" s="28">
        <v>1</v>
      </c>
      <c r="F18" s="4"/>
      <c r="G18" s="5">
        <v>0</v>
      </c>
    </row>
    <row r="19" spans="1:7" ht="46.3" x14ac:dyDescent="0.4">
      <c r="A19" s="3">
        <f t="shared" si="1"/>
        <v>16</v>
      </c>
      <c r="B19" s="27" t="s">
        <v>49</v>
      </c>
      <c r="C19" s="20" t="s">
        <v>272</v>
      </c>
      <c r="D19" s="4"/>
      <c r="E19" s="28">
        <v>1</v>
      </c>
      <c r="F19" s="4"/>
      <c r="G19" s="5">
        <v>0</v>
      </c>
    </row>
    <row r="20" spans="1:7" ht="46.3" x14ac:dyDescent="0.4">
      <c r="A20" s="3">
        <f t="shared" si="1"/>
        <v>17</v>
      </c>
      <c r="B20" s="4" t="s">
        <v>67</v>
      </c>
      <c r="C20" s="6" t="s">
        <v>273</v>
      </c>
      <c r="D20" s="4"/>
      <c r="E20" s="28">
        <v>1</v>
      </c>
      <c r="F20" s="4"/>
      <c r="G20" s="5">
        <v>0</v>
      </c>
    </row>
    <row r="21" spans="1:7" ht="46.3" x14ac:dyDescent="0.4">
      <c r="A21" s="3">
        <f t="shared" si="1"/>
        <v>18</v>
      </c>
      <c r="B21" s="6" t="s">
        <v>30</v>
      </c>
      <c r="C21" s="17" t="s">
        <v>42</v>
      </c>
      <c r="D21" s="4"/>
      <c r="E21" s="3">
        <v>1</v>
      </c>
      <c r="F21" s="5"/>
      <c r="G21" s="5">
        <v>0</v>
      </c>
    </row>
    <row r="22" spans="1:7" ht="46.3" x14ac:dyDescent="0.4">
      <c r="A22" s="3">
        <f t="shared" si="1"/>
        <v>19</v>
      </c>
      <c r="B22" s="6" t="s">
        <v>31</v>
      </c>
      <c r="C22" s="17" t="s">
        <v>108</v>
      </c>
      <c r="D22" s="4"/>
      <c r="E22" s="3">
        <v>1</v>
      </c>
      <c r="F22" s="5"/>
      <c r="G22" s="5">
        <v>0</v>
      </c>
    </row>
    <row r="23" spans="1:7" ht="46.3" x14ac:dyDescent="0.4">
      <c r="A23" s="3">
        <f t="shared" si="1"/>
        <v>20</v>
      </c>
      <c r="B23" s="6" t="s">
        <v>32</v>
      </c>
      <c r="C23" s="17" t="s">
        <v>112</v>
      </c>
      <c r="D23" s="4"/>
      <c r="E23" s="3">
        <v>1</v>
      </c>
      <c r="F23" s="5"/>
      <c r="G23" s="5">
        <v>0</v>
      </c>
    </row>
    <row r="24" spans="1:7" ht="61.75" x14ac:dyDescent="0.4">
      <c r="A24" s="3">
        <f t="shared" si="1"/>
        <v>21</v>
      </c>
      <c r="B24" s="6" t="s">
        <v>33</v>
      </c>
      <c r="C24" s="17" t="s">
        <v>111</v>
      </c>
      <c r="D24" s="4"/>
      <c r="E24" s="3">
        <v>1</v>
      </c>
      <c r="F24" s="5"/>
      <c r="G24" s="5">
        <v>0</v>
      </c>
    </row>
    <row r="25" spans="1:7" ht="61.75" x14ac:dyDescent="0.4">
      <c r="A25" s="3">
        <f t="shared" si="1"/>
        <v>22</v>
      </c>
      <c r="B25" s="6" t="s">
        <v>34</v>
      </c>
      <c r="C25" s="17" t="s">
        <v>110</v>
      </c>
      <c r="D25" s="4"/>
      <c r="E25" s="3">
        <v>1</v>
      </c>
      <c r="F25" s="5"/>
      <c r="G25" s="5">
        <v>0</v>
      </c>
    </row>
    <row r="26" spans="1:7" ht="61.75" x14ac:dyDescent="0.4">
      <c r="A26" s="3">
        <f t="shared" si="1"/>
        <v>23</v>
      </c>
      <c r="B26" s="6" t="s">
        <v>35</v>
      </c>
      <c r="C26" s="4" t="s">
        <v>262</v>
      </c>
      <c r="D26" s="4"/>
      <c r="E26" s="3">
        <v>1</v>
      </c>
      <c r="F26" s="5"/>
      <c r="G26" s="5">
        <v>0</v>
      </c>
    </row>
    <row r="27" spans="1:7" ht="46.3" x14ac:dyDescent="0.4">
      <c r="A27" s="3">
        <f t="shared" si="1"/>
        <v>24</v>
      </c>
      <c r="B27" s="6" t="s">
        <v>36</v>
      </c>
      <c r="C27" s="4" t="s">
        <v>37</v>
      </c>
      <c r="D27" s="4"/>
      <c r="E27" s="3">
        <v>1</v>
      </c>
      <c r="F27" s="5"/>
      <c r="G27" s="5">
        <v>0</v>
      </c>
    </row>
    <row r="28" spans="1:7" ht="46.3" x14ac:dyDescent="0.4">
      <c r="A28" s="3">
        <f t="shared" si="1"/>
        <v>25</v>
      </c>
      <c r="B28" s="6" t="s">
        <v>36</v>
      </c>
      <c r="C28" s="4" t="s">
        <v>38</v>
      </c>
      <c r="D28" s="4"/>
      <c r="E28" s="3">
        <v>1</v>
      </c>
      <c r="F28" s="5"/>
      <c r="G28" s="5">
        <v>0</v>
      </c>
    </row>
    <row r="29" spans="1:7" ht="61.75" x14ac:dyDescent="0.4">
      <c r="A29" s="3">
        <f t="shared" si="1"/>
        <v>26</v>
      </c>
      <c r="B29" s="6" t="s">
        <v>39</v>
      </c>
      <c r="C29" s="4" t="s">
        <v>40</v>
      </c>
      <c r="D29" s="4"/>
      <c r="E29" s="3">
        <v>1</v>
      </c>
      <c r="F29" s="5"/>
      <c r="G29" s="5">
        <f t="shared" si="0"/>
        <v>0</v>
      </c>
    </row>
    <row r="30" spans="1:7" ht="61.75" x14ac:dyDescent="0.4">
      <c r="A30" s="3">
        <f t="shared" si="1"/>
        <v>27</v>
      </c>
      <c r="B30" s="6" t="s">
        <v>41</v>
      </c>
      <c r="C30" s="17" t="s">
        <v>109</v>
      </c>
      <c r="D30" s="4"/>
      <c r="E30" s="30">
        <v>1</v>
      </c>
      <c r="F30" s="5"/>
      <c r="G30" s="5">
        <f t="shared" si="0"/>
        <v>0</v>
      </c>
    </row>
    <row r="31" spans="1:7" ht="46.3" x14ac:dyDescent="0.4">
      <c r="A31" s="3">
        <v>28</v>
      </c>
      <c r="B31" s="16" t="s">
        <v>117</v>
      </c>
      <c r="C31" s="17" t="s">
        <v>118</v>
      </c>
      <c r="D31" s="4"/>
      <c r="E31" s="30">
        <v>1</v>
      </c>
      <c r="F31" s="5"/>
      <c r="G31" s="5">
        <f t="shared" si="0"/>
        <v>0</v>
      </c>
    </row>
    <row r="32" spans="1:7" ht="46.3" x14ac:dyDescent="0.4">
      <c r="A32" s="3">
        <v>29</v>
      </c>
      <c r="B32" s="16" t="s">
        <v>119</v>
      </c>
      <c r="C32" s="4" t="s">
        <v>274</v>
      </c>
      <c r="D32" s="4"/>
      <c r="E32" s="30">
        <v>1</v>
      </c>
      <c r="F32" s="5"/>
      <c r="G32" s="5">
        <f t="shared" si="0"/>
        <v>0</v>
      </c>
    </row>
    <row r="33" spans="1:7" ht="61.75" x14ac:dyDescent="0.4">
      <c r="A33" s="3">
        <v>30</v>
      </c>
      <c r="B33" s="6" t="s">
        <v>113</v>
      </c>
      <c r="C33" s="4" t="s">
        <v>114</v>
      </c>
      <c r="D33" s="4"/>
      <c r="E33" s="3">
        <v>1</v>
      </c>
      <c r="F33" s="5"/>
      <c r="G33" s="5">
        <f t="shared" si="0"/>
        <v>0</v>
      </c>
    </row>
    <row r="34" spans="1:7" ht="15.45" x14ac:dyDescent="0.4">
      <c r="A34" s="3"/>
      <c r="B34" s="7"/>
      <c r="C34" s="8"/>
      <c r="D34" s="8"/>
      <c r="E34" s="8"/>
      <c r="F34" s="9" t="s">
        <v>23</v>
      </c>
      <c r="G34" s="10">
        <f>SUM(G4:G4)</f>
        <v>0</v>
      </c>
    </row>
    <row r="37" spans="1:7" x14ac:dyDescent="0.4">
      <c r="B37" t="s">
        <v>24</v>
      </c>
      <c r="D37" s="13" t="s">
        <v>25</v>
      </c>
    </row>
    <row r="38" spans="1:7" x14ac:dyDescent="0.4">
      <c r="B38" t="s">
        <v>82</v>
      </c>
      <c r="C38" t="s">
        <v>83</v>
      </c>
      <c r="D38" t="s">
        <v>76</v>
      </c>
      <c r="E38" t="s">
        <v>77</v>
      </c>
    </row>
    <row r="39" spans="1:7" x14ac:dyDescent="0.4">
      <c r="D39" t="s">
        <v>78</v>
      </c>
      <c r="E39" t="s">
        <v>79</v>
      </c>
    </row>
    <row r="40" spans="1:7" x14ac:dyDescent="0.4">
      <c r="D40" t="s">
        <v>80</v>
      </c>
      <c r="E40" t="s">
        <v>81</v>
      </c>
    </row>
    <row r="41" spans="1:7" x14ac:dyDescent="0.4">
      <c r="D41" t="s">
        <v>84</v>
      </c>
      <c r="E41" t="s">
        <v>85</v>
      </c>
    </row>
    <row r="45" spans="1:7" x14ac:dyDescent="0.4">
      <c r="B45" s="37" t="s">
        <v>135</v>
      </c>
    </row>
  </sheetData>
  <mergeCells count="2">
    <mergeCell ref="A1:G1"/>
    <mergeCell ref="A2:G2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90" zoomScaleNormal="90" workbookViewId="0">
      <selection activeCell="D17" sqref="D17"/>
    </sheetView>
  </sheetViews>
  <sheetFormatPr defaultColWidth="8.84375" defaultRowHeight="14.15" x14ac:dyDescent="0.35"/>
  <cols>
    <col min="1" max="1" width="8.84375" style="31"/>
    <col min="2" max="2" width="21" style="31" customWidth="1"/>
    <col min="3" max="3" width="31" style="31" customWidth="1"/>
    <col min="4" max="4" width="34.84375" style="31" customWidth="1"/>
    <col min="5" max="5" width="21.3828125" style="31" customWidth="1"/>
    <col min="6" max="6" width="16.61328125" style="31" customWidth="1"/>
    <col min="7" max="7" width="13" style="31" customWidth="1"/>
    <col min="8" max="16384" width="8.84375" style="31"/>
  </cols>
  <sheetData>
    <row r="1" spans="1:10" s="38" customFormat="1" ht="15" x14ac:dyDescent="0.35">
      <c r="A1" s="148" t="s">
        <v>191</v>
      </c>
      <c r="B1" s="148"/>
      <c r="C1" s="148"/>
      <c r="D1" s="148"/>
      <c r="E1" s="148"/>
      <c r="F1" s="148"/>
      <c r="G1" s="148"/>
    </row>
    <row r="2" spans="1:10" s="38" customFormat="1" ht="15.45" x14ac:dyDescent="0.35">
      <c r="A2" s="149" t="s">
        <v>172</v>
      </c>
      <c r="B2" s="150"/>
      <c r="C2" s="150"/>
      <c r="D2" s="150"/>
      <c r="E2" s="150"/>
      <c r="F2" s="150"/>
      <c r="G2" s="151"/>
    </row>
    <row r="3" spans="1:10" s="40" customFormat="1" ht="51" customHeight="1" x14ac:dyDescent="0.4">
      <c r="A3" s="39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39" t="s">
        <v>6</v>
      </c>
    </row>
    <row r="4" spans="1:10" s="46" customFormat="1" ht="49.5" customHeight="1" x14ac:dyDescent="0.9">
      <c r="A4" s="41">
        <v>1</v>
      </c>
      <c r="B4" s="42" t="s">
        <v>136</v>
      </c>
      <c r="C4" s="43" t="s">
        <v>137</v>
      </c>
      <c r="D4" s="43"/>
      <c r="E4" s="41">
        <v>1</v>
      </c>
      <c r="F4" s="44"/>
      <c r="G4" s="44">
        <f>E4*F4</f>
        <v>0</v>
      </c>
      <c r="H4" s="45"/>
      <c r="J4" s="47"/>
    </row>
    <row r="5" spans="1:10" s="46" customFormat="1" ht="46.3" x14ac:dyDescent="0.4">
      <c r="A5" s="41">
        <v>5</v>
      </c>
      <c r="B5" s="43" t="s">
        <v>138</v>
      </c>
      <c r="C5" s="43" t="s">
        <v>139</v>
      </c>
      <c r="D5" s="48"/>
      <c r="E5" s="41">
        <v>1</v>
      </c>
      <c r="F5" s="44"/>
      <c r="G5" s="44">
        <f t="shared" ref="G5:G30" si="0">E5*F5</f>
        <v>0</v>
      </c>
      <c r="H5" s="45"/>
    </row>
    <row r="6" spans="1:10" s="46" customFormat="1" ht="46.3" x14ac:dyDescent="0.4">
      <c r="A6" s="41">
        <v>6</v>
      </c>
      <c r="B6" s="43" t="s">
        <v>140</v>
      </c>
      <c r="C6" s="43" t="s">
        <v>141</v>
      </c>
      <c r="D6" s="43"/>
      <c r="E6" s="41">
        <v>1</v>
      </c>
      <c r="F6" s="44"/>
      <c r="G6" s="44">
        <f t="shared" si="0"/>
        <v>0</v>
      </c>
      <c r="H6" s="45"/>
    </row>
    <row r="7" spans="1:10" s="46" customFormat="1" ht="46.3" x14ac:dyDescent="0.4">
      <c r="A7" s="41">
        <v>7</v>
      </c>
      <c r="B7" s="43" t="s">
        <v>142</v>
      </c>
      <c r="C7" s="43" t="s">
        <v>143</v>
      </c>
      <c r="D7" s="43"/>
      <c r="E7" s="41">
        <v>1</v>
      </c>
      <c r="F7" s="44"/>
      <c r="G7" s="44">
        <f t="shared" si="0"/>
        <v>0</v>
      </c>
      <c r="H7" s="45"/>
    </row>
    <row r="8" spans="1:10" s="46" customFormat="1" ht="61.75" x14ac:dyDescent="0.4">
      <c r="A8" s="41">
        <v>11</v>
      </c>
      <c r="B8" s="43" t="s">
        <v>144</v>
      </c>
      <c r="C8" s="43" t="s">
        <v>141</v>
      </c>
      <c r="D8" s="43"/>
      <c r="E8" s="41">
        <v>1</v>
      </c>
      <c r="F8" s="44"/>
      <c r="G8" s="44">
        <f t="shared" si="0"/>
        <v>0</v>
      </c>
      <c r="H8" s="45"/>
    </row>
    <row r="9" spans="1:10" s="46" customFormat="1" ht="92.6" x14ac:dyDescent="0.4">
      <c r="A9" s="41">
        <v>13</v>
      </c>
      <c r="B9" s="49" t="s">
        <v>145</v>
      </c>
      <c r="C9" s="49" t="s">
        <v>250</v>
      </c>
      <c r="D9" s="50"/>
      <c r="E9" s="51">
        <v>5</v>
      </c>
      <c r="F9" s="52"/>
      <c r="G9" s="52">
        <f t="shared" si="0"/>
        <v>0</v>
      </c>
      <c r="H9" s="45"/>
    </row>
    <row r="10" spans="1:10" s="46" customFormat="1" ht="77.150000000000006" x14ac:dyDescent="0.4">
      <c r="A10" s="41">
        <v>14</v>
      </c>
      <c r="B10" s="49" t="s">
        <v>146</v>
      </c>
      <c r="C10" s="49" t="s">
        <v>251</v>
      </c>
      <c r="D10" s="50"/>
      <c r="E10" s="51">
        <v>5</v>
      </c>
      <c r="F10" s="52"/>
      <c r="G10" s="52">
        <f t="shared" si="0"/>
        <v>0</v>
      </c>
      <c r="H10" s="45"/>
    </row>
    <row r="11" spans="1:10" s="46" customFormat="1" ht="30.9" x14ac:dyDescent="0.4">
      <c r="A11" s="53">
        <v>15</v>
      </c>
      <c r="B11" s="54" t="s">
        <v>147</v>
      </c>
      <c r="C11" s="55" t="s">
        <v>148</v>
      </c>
      <c r="D11" s="55"/>
      <c r="E11" s="56">
        <v>20</v>
      </c>
      <c r="F11" s="57"/>
      <c r="G11" s="57">
        <f t="shared" si="0"/>
        <v>0</v>
      </c>
      <c r="H11" s="58"/>
    </row>
    <row r="12" spans="1:10" s="46" customFormat="1" ht="30.9" x14ac:dyDescent="0.4">
      <c r="A12" s="53">
        <v>16</v>
      </c>
      <c r="B12" s="54" t="s">
        <v>147</v>
      </c>
      <c r="C12" s="55" t="s">
        <v>149</v>
      </c>
      <c r="D12" s="55"/>
      <c r="E12" s="56">
        <v>20</v>
      </c>
      <c r="F12" s="57"/>
      <c r="G12" s="57">
        <f t="shared" si="0"/>
        <v>0</v>
      </c>
      <c r="H12" s="58"/>
    </row>
    <row r="13" spans="1:10" s="46" customFormat="1" ht="30.9" x14ac:dyDescent="0.4">
      <c r="A13" s="53">
        <v>17</v>
      </c>
      <c r="B13" s="54" t="s">
        <v>147</v>
      </c>
      <c r="C13" s="55" t="s">
        <v>150</v>
      </c>
      <c r="D13" s="55"/>
      <c r="E13" s="56">
        <v>20</v>
      </c>
      <c r="F13" s="57"/>
      <c r="G13" s="57">
        <f t="shared" si="0"/>
        <v>0</v>
      </c>
      <c r="H13" s="58"/>
    </row>
    <row r="14" spans="1:10" s="46" customFormat="1" ht="30.9" x14ac:dyDescent="0.4">
      <c r="A14" s="53">
        <v>18</v>
      </c>
      <c r="B14" s="54" t="s">
        <v>289</v>
      </c>
      <c r="C14" s="55" t="s">
        <v>148</v>
      </c>
      <c r="D14" s="55"/>
      <c r="E14" s="56">
        <v>20</v>
      </c>
      <c r="F14" s="57"/>
      <c r="G14" s="57">
        <f t="shared" si="0"/>
        <v>0</v>
      </c>
      <c r="H14" s="58"/>
    </row>
    <row r="15" spans="1:10" s="46" customFormat="1" ht="30.9" x14ac:dyDescent="0.4">
      <c r="A15" s="53">
        <v>19</v>
      </c>
      <c r="B15" s="54" t="s">
        <v>289</v>
      </c>
      <c r="C15" s="55" t="s">
        <v>149</v>
      </c>
      <c r="D15" s="55"/>
      <c r="E15" s="56">
        <v>20</v>
      </c>
      <c r="F15" s="57"/>
      <c r="G15" s="57">
        <f t="shared" si="0"/>
        <v>0</v>
      </c>
      <c r="H15" s="58"/>
    </row>
    <row r="16" spans="1:10" s="46" customFormat="1" ht="30.9" x14ac:dyDescent="0.4">
      <c r="A16" s="53">
        <v>20</v>
      </c>
      <c r="B16" s="54" t="s">
        <v>289</v>
      </c>
      <c r="C16" s="55" t="s">
        <v>150</v>
      </c>
      <c r="D16" s="55"/>
      <c r="E16" s="56">
        <v>20</v>
      </c>
      <c r="F16" s="57"/>
      <c r="G16" s="57">
        <f t="shared" si="0"/>
        <v>0</v>
      </c>
      <c r="H16" s="58"/>
    </row>
    <row r="17" spans="1:8" s="46" customFormat="1" ht="46.3" x14ac:dyDescent="0.4">
      <c r="A17" s="41">
        <v>21</v>
      </c>
      <c r="B17" s="59" t="s">
        <v>151</v>
      </c>
      <c r="C17" s="49" t="s">
        <v>152</v>
      </c>
      <c r="D17" s="50"/>
      <c r="E17" s="51">
        <v>1</v>
      </c>
      <c r="F17" s="52"/>
      <c r="G17" s="52">
        <f t="shared" si="0"/>
        <v>0</v>
      </c>
      <c r="H17" s="45"/>
    </row>
    <row r="18" spans="1:8" s="46" customFormat="1" ht="61.75" x14ac:dyDescent="0.4">
      <c r="A18" s="41">
        <v>22</v>
      </c>
      <c r="B18" s="49" t="s">
        <v>153</v>
      </c>
      <c r="C18" s="49" t="s">
        <v>252</v>
      </c>
      <c r="D18" s="49"/>
      <c r="E18" s="51">
        <v>2</v>
      </c>
      <c r="F18" s="52"/>
      <c r="G18" s="52">
        <f t="shared" si="0"/>
        <v>0</v>
      </c>
      <c r="H18" s="45"/>
    </row>
    <row r="19" spans="1:8" s="46" customFormat="1" ht="61.75" x14ac:dyDescent="0.4">
      <c r="A19" s="41">
        <v>23</v>
      </c>
      <c r="B19" s="49" t="s">
        <v>154</v>
      </c>
      <c r="C19" s="49" t="s">
        <v>253</v>
      </c>
      <c r="D19" s="49"/>
      <c r="E19" s="51">
        <v>2</v>
      </c>
      <c r="F19" s="52"/>
      <c r="G19" s="52">
        <f t="shared" si="0"/>
        <v>0</v>
      </c>
      <c r="H19" s="45"/>
    </row>
    <row r="20" spans="1:8" s="46" customFormat="1" ht="61.75" x14ac:dyDescent="0.4">
      <c r="A20" s="41">
        <v>24</v>
      </c>
      <c r="B20" s="49" t="s">
        <v>155</v>
      </c>
      <c r="C20" s="49" t="s">
        <v>156</v>
      </c>
      <c r="D20" s="50"/>
      <c r="E20" s="51">
        <v>1</v>
      </c>
      <c r="F20" s="52"/>
      <c r="G20" s="52">
        <f t="shared" si="0"/>
        <v>0</v>
      </c>
      <c r="H20" s="45"/>
    </row>
    <row r="21" spans="1:8" s="46" customFormat="1" ht="77.150000000000006" x14ac:dyDescent="0.4">
      <c r="A21" s="41">
        <v>26</v>
      </c>
      <c r="B21" s="49" t="s">
        <v>157</v>
      </c>
      <c r="C21" s="49" t="s">
        <v>254</v>
      </c>
      <c r="D21" s="50"/>
      <c r="E21" s="51">
        <v>1</v>
      </c>
      <c r="F21" s="52"/>
      <c r="G21" s="52">
        <f t="shared" si="0"/>
        <v>0</v>
      </c>
      <c r="H21" s="45"/>
    </row>
    <row r="22" spans="1:8" s="46" customFormat="1" ht="46.3" x14ac:dyDescent="0.4">
      <c r="A22" s="41">
        <v>27</v>
      </c>
      <c r="B22" s="49" t="s">
        <v>158</v>
      </c>
      <c r="C22" s="49" t="s">
        <v>159</v>
      </c>
      <c r="D22" s="50"/>
      <c r="E22" s="51">
        <v>1</v>
      </c>
      <c r="F22" s="52"/>
      <c r="G22" s="52">
        <f t="shared" si="0"/>
        <v>0</v>
      </c>
      <c r="H22" s="45"/>
    </row>
    <row r="23" spans="1:8" s="46" customFormat="1" ht="193" customHeight="1" x14ac:dyDescent="0.4">
      <c r="A23" s="41">
        <v>28</v>
      </c>
      <c r="B23" s="49" t="s">
        <v>160</v>
      </c>
      <c r="C23" s="49" t="s">
        <v>255</v>
      </c>
      <c r="D23" s="50"/>
      <c r="E23" s="51">
        <v>1</v>
      </c>
      <c r="F23" s="52"/>
      <c r="G23" s="52">
        <f t="shared" si="0"/>
        <v>0</v>
      </c>
      <c r="H23" s="45"/>
    </row>
    <row r="24" spans="1:8" s="46" customFormat="1" ht="197.5" customHeight="1" x14ac:dyDescent="0.4">
      <c r="A24" s="41">
        <v>29</v>
      </c>
      <c r="B24" s="49" t="s">
        <v>161</v>
      </c>
      <c r="C24" s="49" t="s">
        <v>256</v>
      </c>
      <c r="D24" s="50"/>
      <c r="E24" s="51">
        <v>1</v>
      </c>
      <c r="F24" s="52"/>
      <c r="G24" s="52">
        <f t="shared" si="0"/>
        <v>0</v>
      </c>
      <c r="H24" s="45"/>
    </row>
    <row r="25" spans="1:8" s="46" customFormat="1" ht="61.75" x14ac:dyDescent="0.4">
      <c r="A25" s="41">
        <v>31</v>
      </c>
      <c r="B25" s="49" t="s">
        <v>162</v>
      </c>
      <c r="C25" s="49" t="s">
        <v>163</v>
      </c>
      <c r="D25" s="50"/>
      <c r="E25" s="51">
        <v>1</v>
      </c>
      <c r="F25" s="52"/>
      <c r="G25" s="52">
        <f t="shared" si="0"/>
        <v>0</v>
      </c>
      <c r="H25" s="45"/>
    </row>
    <row r="26" spans="1:8" s="46" customFormat="1" ht="61.75" x14ac:dyDescent="0.4">
      <c r="A26" s="41">
        <v>32</v>
      </c>
      <c r="B26" s="49" t="s">
        <v>164</v>
      </c>
      <c r="C26" s="49" t="s">
        <v>165</v>
      </c>
      <c r="D26" s="50"/>
      <c r="E26" s="51">
        <v>1</v>
      </c>
      <c r="F26" s="52"/>
      <c r="G26" s="52">
        <f t="shared" si="0"/>
        <v>0</v>
      </c>
      <c r="H26" s="45"/>
    </row>
    <row r="27" spans="1:8" s="46" customFormat="1" ht="102.55" customHeight="1" x14ac:dyDescent="0.4">
      <c r="A27" s="53">
        <v>34</v>
      </c>
      <c r="B27" s="55" t="s">
        <v>166</v>
      </c>
      <c r="C27" s="55" t="s">
        <v>167</v>
      </c>
      <c r="D27" s="60"/>
      <c r="E27" s="56">
        <v>2</v>
      </c>
      <c r="F27" s="57"/>
      <c r="G27" s="57">
        <f t="shared" si="0"/>
        <v>0</v>
      </c>
      <c r="H27" s="58"/>
    </row>
    <row r="28" spans="1:8" s="46" customFormat="1" ht="144.55000000000001" customHeight="1" x14ac:dyDescent="0.4">
      <c r="A28" s="53">
        <v>35</v>
      </c>
      <c r="B28" s="55" t="s">
        <v>168</v>
      </c>
      <c r="C28" s="55" t="s">
        <v>169</v>
      </c>
      <c r="D28" s="60"/>
      <c r="E28" s="56">
        <v>10</v>
      </c>
      <c r="F28" s="57"/>
      <c r="G28" s="57">
        <f t="shared" si="0"/>
        <v>0</v>
      </c>
      <c r="H28" s="58"/>
    </row>
    <row r="29" spans="1:8" s="46" customFormat="1" ht="84" customHeight="1" x14ac:dyDescent="0.4">
      <c r="A29" s="53">
        <v>38</v>
      </c>
      <c r="B29" s="55" t="s">
        <v>170</v>
      </c>
      <c r="C29" s="86" t="s">
        <v>257</v>
      </c>
      <c r="D29" s="60"/>
      <c r="E29" s="56">
        <v>10</v>
      </c>
      <c r="F29" s="57"/>
      <c r="G29" s="57">
        <f t="shared" si="0"/>
        <v>0</v>
      </c>
      <c r="H29" s="58"/>
    </row>
    <row r="30" spans="1:8" s="46" customFormat="1" ht="86.25" customHeight="1" thickBot="1" x14ac:dyDescent="0.45">
      <c r="A30" s="53">
        <v>39</v>
      </c>
      <c r="B30" s="55" t="s">
        <v>170</v>
      </c>
      <c r="C30" s="55" t="s">
        <v>258</v>
      </c>
      <c r="D30" s="60"/>
      <c r="E30" s="56">
        <v>10</v>
      </c>
      <c r="F30" s="57"/>
      <c r="G30" s="61">
        <f t="shared" si="0"/>
        <v>0</v>
      </c>
      <c r="H30" s="58"/>
    </row>
    <row r="31" spans="1:8" s="46" customFormat="1" ht="15.9" thickBot="1" x14ac:dyDescent="0.45">
      <c r="A31" s="41"/>
      <c r="B31" s="62"/>
      <c r="C31" s="62"/>
      <c r="D31" s="62"/>
      <c r="E31" s="62"/>
      <c r="F31" s="63" t="s">
        <v>23</v>
      </c>
      <c r="G31" s="64">
        <f>SUM(G4:G30)</f>
        <v>0</v>
      </c>
      <c r="H31" s="65"/>
    </row>
    <row r="34" spans="2:2" x14ac:dyDescent="0.35">
      <c r="B34" s="31" t="s">
        <v>171</v>
      </c>
    </row>
    <row r="35" spans="2:2" x14ac:dyDescent="0.35">
      <c r="B35" s="87" t="s">
        <v>245</v>
      </c>
    </row>
    <row r="36" spans="2:2" x14ac:dyDescent="0.35">
      <c r="B36" s="31" t="s">
        <v>242</v>
      </c>
    </row>
    <row r="37" spans="2:2" x14ac:dyDescent="0.35">
      <c r="B37" s="31" t="s">
        <v>243</v>
      </c>
    </row>
    <row r="38" spans="2:2" x14ac:dyDescent="0.35">
      <c r="B38" s="31" t="s">
        <v>244</v>
      </c>
    </row>
    <row r="41" spans="2:2" ht="15.45" x14ac:dyDescent="0.4">
      <c r="B41" s="33" t="s">
        <v>246</v>
      </c>
    </row>
  </sheetData>
  <mergeCells count="2">
    <mergeCell ref="A1:G1"/>
    <mergeCell ref="A2:G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workbookViewId="0">
      <selection activeCell="B4" sqref="B4"/>
    </sheetView>
  </sheetViews>
  <sheetFormatPr defaultColWidth="14.3828125" defaultRowHeight="14.6" x14ac:dyDescent="0.4"/>
  <cols>
    <col min="1" max="1" width="9.15234375" style="13" customWidth="1"/>
    <col min="2" max="2" width="32.15234375" style="13" customWidth="1"/>
    <col min="3" max="3" width="29.61328125" style="13" customWidth="1"/>
    <col min="4" max="4" width="28.15234375" style="13" customWidth="1"/>
    <col min="5" max="5" width="19.3828125" style="13" customWidth="1"/>
    <col min="6" max="6" width="18.15234375" style="13" customWidth="1"/>
    <col min="7" max="7" width="11" style="13" customWidth="1"/>
    <col min="8" max="26" width="9.15234375" style="13" customWidth="1"/>
    <col min="27" max="16384" width="14.3828125" style="13"/>
  </cols>
  <sheetData>
    <row r="1" spans="1:26" ht="15.45" x14ac:dyDescent="0.4">
      <c r="A1" s="143" t="s">
        <v>239</v>
      </c>
      <c r="B1" s="144"/>
      <c r="C1" s="144"/>
      <c r="D1" s="144"/>
      <c r="E1" s="144"/>
      <c r="F1" s="144"/>
      <c r="G1" s="145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04.25" customHeight="1" x14ac:dyDescent="0.4">
      <c r="A2" s="152" t="s">
        <v>173</v>
      </c>
      <c r="B2" s="144"/>
      <c r="C2" s="144"/>
      <c r="D2" s="144"/>
      <c r="E2" s="144"/>
      <c r="F2" s="144"/>
      <c r="G2" s="145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45" x14ac:dyDescent="0.4">
      <c r="A3" s="2" t="s">
        <v>0</v>
      </c>
      <c r="B3" s="2" t="s">
        <v>1</v>
      </c>
      <c r="C3" s="103" t="s">
        <v>2</v>
      </c>
      <c r="D3" s="103" t="s">
        <v>3</v>
      </c>
      <c r="E3" s="103" t="s">
        <v>4</v>
      </c>
      <c r="F3" s="2" t="s">
        <v>5</v>
      </c>
      <c r="G3" s="2" t="s">
        <v>6</v>
      </c>
      <c r="H3" s="70"/>
      <c r="I3" s="71"/>
      <c r="J3" s="71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30.9" x14ac:dyDescent="0.4">
      <c r="A4" s="3">
        <v>1</v>
      </c>
      <c r="B4" s="106" t="s">
        <v>174</v>
      </c>
      <c r="C4" s="107" t="s">
        <v>186</v>
      </c>
      <c r="D4" s="108"/>
      <c r="E4" s="26">
        <v>1</v>
      </c>
      <c r="F4" s="104"/>
      <c r="G4" s="5">
        <f t="shared" ref="G4:G10" si="0">E4*F4</f>
        <v>0</v>
      </c>
      <c r="H4" s="70"/>
      <c r="I4" s="72"/>
      <c r="J4" s="71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30.9" x14ac:dyDescent="0.4">
      <c r="A5" s="3">
        <v>2</v>
      </c>
      <c r="B5" s="106" t="s">
        <v>175</v>
      </c>
      <c r="C5" s="107" t="s">
        <v>187</v>
      </c>
      <c r="D5" s="108"/>
      <c r="E5" s="26">
        <v>1</v>
      </c>
      <c r="F5" s="104"/>
      <c r="G5" s="5">
        <f t="shared" si="0"/>
        <v>0</v>
      </c>
      <c r="H5" s="70"/>
      <c r="I5" s="72"/>
      <c r="J5" s="71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30.9" x14ac:dyDescent="0.4">
      <c r="A6" s="3">
        <v>3</v>
      </c>
      <c r="B6" s="106" t="s">
        <v>176</v>
      </c>
      <c r="C6" s="107" t="s">
        <v>188</v>
      </c>
      <c r="D6" s="108"/>
      <c r="E6" s="26">
        <v>1</v>
      </c>
      <c r="F6" s="104"/>
      <c r="G6" s="5">
        <f t="shared" si="0"/>
        <v>0</v>
      </c>
      <c r="H6" s="70"/>
      <c r="I6" s="72"/>
      <c r="J6" s="71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30.9" x14ac:dyDescent="0.4">
      <c r="A7" s="3">
        <v>4</v>
      </c>
      <c r="B7" s="106" t="s">
        <v>177</v>
      </c>
      <c r="C7" s="107" t="s">
        <v>178</v>
      </c>
      <c r="D7" s="108"/>
      <c r="E7" s="26">
        <v>1</v>
      </c>
      <c r="F7" s="104"/>
      <c r="G7" s="5">
        <f t="shared" si="0"/>
        <v>0</v>
      </c>
      <c r="H7" s="70"/>
      <c r="I7" s="72"/>
      <c r="J7" s="71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30.9" x14ac:dyDescent="0.4">
      <c r="A8" s="3">
        <v>5</v>
      </c>
      <c r="B8" s="106" t="s">
        <v>179</v>
      </c>
      <c r="C8" s="107" t="s">
        <v>180</v>
      </c>
      <c r="D8" s="108"/>
      <c r="E8" s="26">
        <v>1</v>
      </c>
      <c r="F8" s="104"/>
      <c r="G8" s="5">
        <f t="shared" si="0"/>
        <v>0</v>
      </c>
      <c r="H8" s="70"/>
      <c r="I8" s="72"/>
      <c r="J8" s="71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46.3" x14ac:dyDescent="0.4">
      <c r="A9" s="3">
        <v>6</v>
      </c>
      <c r="B9" s="106" t="s">
        <v>181</v>
      </c>
      <c r="C9" s="107" t="s">
        <v>182</v>
      </c>
      <c r="D9" s="108"/>
      <c r="E9" s="26">
        <v>1</v>
      </c>
      <c r="F9" s="104"/>
      <c r="G9" s="5">
        <f t="shared" si="0"/>
        <v>0</v>
      </c>
      <c r="H9" s="70"/>
      <c r="I9" s="72"/>
      <c r="J9" s="71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30.9" x14ac:dyDescent="0.4">
      <c r="A10" s="3">
        <v>7</v>
      </c>
      <c r="B10" s="106" t="s">
        <v>183</v>
      </c>
      <c r="C10" s="107" t="s">
        <v>184</v>
      </c>
      <c r="D10" s="108"/>
      <c r="E10" s="26">
        <v>1</v>
      </c>
      <c r="F10" s="104"/>
      <c r="G10" s="5">
        <f t="shared" si="0"/>
        <v>0</v>
      </c>
      <c r="H10" s="70"/>
      <c r="I10" s="72"/>
      <c r="J10" s="71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15.45" x14ac:dyDescent="0.4">
      <c r="A11" s="3"/>
      <c r="B11" s="7"/>
      <c r="C11" s="105"/>
      <c r="D11" s="7"/>
      <c r="E11" s="7"/>
      <c r="F11" s="9" t="s">
        <v>23</v>
      </c>
      <c r="G11" s="10">
        <f>SUM(G4:G10)</f>
        <v>0</v>
      </c>
      <c r="H11" s="70"/>
      <c r="I11" s="71"/>
      <c r="J11" s="71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5.45" x14ac:dyDescent="0.4">
      <c r="A12" s="73"/>
      <c r="B12" s="70"/>
      <c r="C12" s="70"/>
      <c r="D12" s="70"/>
      <c r="E12" s="70"/>
      <c r="F12" s="70"/>
      <c r="G12" s="70"/>
      <c r="I12" s="71"/>
      <c r="J12" s="71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5.45" x14ac:dyDescent="0.4">
      <c r="A13" s="73"/>
      <c r="B13" s="80" t="s">
        <v>24</v>
      </c>
      <c r="C13" s="74"/>
      <c r="D13" s="75"/>
      <c r="E13" s="76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15.45" x14ac:dyDescent="0.4">
      <c r="A14" s="73"/>
      <c r="B14" s="81" t="s">
        <v>189</v>
      </c>
      <c r="C14" s="77"/>
      <c r="D14" s="75"/>
      <c r="E14" s="76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5.45" x14ac:dyDescent="0.4">
      <c r="A15" s="73"/>
      <c r="B15" s="81"/>
      <c r="C15" s="77"/>
      <c r="D15" s="75"/>
      <c r="E15" s="78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5.45" x14ac:dyDescent="0.4">
      <c r="A16" s="73"/>
      <c r="B16" s="77"/>
      <c r="C16" s="77"/>
      <c r="D16" s="75"/>
      <c r="E16" s="78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5.45" x14ac:dyDescent="0.4">
      <c r="A17" s="73"/>
      <c r="B17" s="88" t="s">
        <v>185</v>
      </c>
      <c r="C17" s="77"/>
      <c r="D17" s="75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15.45" x14ac:dyDescent="0.4">
      <c r="A18" s="73"/>
      <c r="B18" s="77"/>
      <c r="C18" s="77"/>
      <c r="D18" s="7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5.45" x14ac:dyDescent="0.4">
      <c r="A19" s="73"/>
      <c r="B19" s="77"/>
      <c r="C19" s="77"/>
      <c r="D19" s="7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5.45" x14ac:dyDescent="0.4">
      <c r="A20" s="73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15.45" x14ac:dyDescent="0.4">
      <c r="A21" s="73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5.45" x14ac:dyDescent="0.4">
      <c r="A22" s="73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5.45" x14ac:dyDescent="0.4">
      <c r="A23" s="73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15.45" x14ac:dyDescent="0.4">
      <c r="A24" s="73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15.45" x14ac:dyDescent="0.4">
      <c r="A25" s="73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5.45" x14ac:dyDescent="0.4">
      <c r="A26" s="73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15.45" x14ac:dyDescent="0.4">
      <c r="A27" s="73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15.45" x14ac:dyDescent="0.4">
      <c r="A28" s="73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15.45" x14ac:dyDescent="0.4">
      <c r="A29" s="73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15.45" x14ac:dyDescent="0.4">
      <c r="A30" s="73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15.45" x14ac:dyDescent="0.4">
      <c r="A31" s="73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15.45" x14ac:dyDescent="0.4">
      <c r="A32" s="73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15.45" x14ac:dyDescent="0.4">
      <c r="A33" s="73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15.45" x14ac:dyDescent="0.4">
      <c r="A34" s="73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15.45" x14ac:dyDescent="0.4">
      <c r="A35" s="73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5.45" x14ac:dyDescent="0.4">
      <c r="A36" s="73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15.45" x14ac:dyDescent="0.4">
      <c r="A37" s="73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15.45" x14ac:dyDescent="0.4">
      <c r="A38" s="73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5.45" x14ac:dyDescent="0.4">
      <c r="A39" s="73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15.45" x14ac:dyDescent="0.4">
      <c r="A40" s="73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15.45" x14ac:dyDescent="0.4">
      <c r="A41" s="73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15.45" x14ac:dyDescent="0.4">
      <c r="A42" s="73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5.45" x14ac:dyDescent="0.4">
      <c r="A43" s="73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5.45" x14ac:dyDescent="0.4">
      <c r="A44" s="73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5.45" x14ac:dyDescent="0.4">
      <c r="A45" s="73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ht="15.45" x14ac:dyDescent="0.4">
      <c r="A46" s="73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ht="15.45" x14ac:dyDescent="0.4">
      <c r="A47" s="73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ht="15.45" x14ac:dyDescent="0.4">
      <c r="A48" s="73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ht="15.45" x14ac:dyDescent="0.4">
      <c r="A49" s="73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ht="15.45" x14ac:dyDescent="0.4">
      <c r="A50" s="73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ht="15.45" x14ac:dyDescent="0.4">
      <c r="A51" s="73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15.45" x14ac:dyDescent="0.4">
      <c r="A52" s="73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15.45" x14ac:dyDescent="0.4">
      <c r="A53" s="73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ht="15.45" x14ac:dyDescent="0.4">
      <c r="A54" s="73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ht="15.45" x14ac:dyDescent="0.4">
      <c r="A55" s="73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ht="15.45" x14ac:dyDescent="0.4">
      <c r="A56" s="73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ht="15.45" x14ac:dyDescent="0.4">
      <c r="A57" s="73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ht="15.45" x14ac:dyDescent="0.4">
      <c r="A58" s="73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15.45" x14ac:dyDescent="0.4">
      <c r="A59" s="73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ht="15.45" x14ac:dyDescent="0.4">
      <c r="A60" s="73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ht="15.45" x14ac:dyDescent="0.4">
      <c r="A61" s="73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ht="15.45" x14ac:dyDescent="0.4">
      <c r="A62" s="73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15.45" x14ac:dyDescent="0.4">
      <c r="A63" s="73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15.45" x14ac:dyDescent="0.4">
      <c r="A64" s="73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 ht="15.45" x14ac:dyDescent="0.4">
      <c r="A65" s="73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ht="15.45" x14ac:dyDescent="0.4">
      <c r="A66" s="73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 ht="15.45" x14ac:dyDescent="0.4">
      <c r="A67" s="73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15.45" x14ac:dyDescent="0.4">
      <c r="A68" s="73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ht="15.45" x14ac:dyDescent="0.4">
      <c r="A69" s="73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ht="15.45" x14ac:dyDescent="0.4">
      <c r="A70" s="73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ht="15.45" x14ac:dyDescent="0.4">
      <c r="A71" s="73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ht="15.45" x14ac:dyDescent="0.4">
      <c r="A72" s="73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ht="15.45" x14ac:dyDescent="0.4">
      <c r="A73" s="73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ht="15.45" x14ac:dyDescent="0.4">
      <c r="A74" s="73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 ht="15.45" x14ac:dyDescent="0.4">
      <c r="A75" s="73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ht="15.45" x14ac:dyDescent="0.4">
      <c r="A76" s="73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ht="15.45" x14ac:dyDescent="0.4">
      <c r="A77" s="73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ht="15.45" x14ac:dyDescent="0.4">
      <c r="A78" s="73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 ht="15.45" x14ac:dyDescent="0.4">
      <c r="A79" s="73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ht="15.45" x14ac:dyDescent="0.4">
      <c r="A80" s="73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 ht="15.45" x14ac:dyDescent="0.4">
      <c r="A81" s="73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ht="15.45" x14ac:dyDescent="0.4">
      <c r="A82" s="73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 ht="15.45" x14ac:dyDescent="0.4">
      <c r="A83" s="73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 ht="15.45" x14ac:dyDescent="0.4">
      <c r="A84" s="73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 ht="15.45" x14ac:dyDescent="0.4">
      <c r="A85" s="73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 ht="15.45" x14ac:dyDescent="0.4">
      <c r="A86" s="73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 ht="15.45" x14ac:dyDescent="0.4">
      <c r="A87" s="73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 ht="15.45" x14ac:dyDescent="0.4">
      <c r="A88" s="73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ht="15.45" x14ac:dyDescent="0.4">
      <c r="A89" s="73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ht="15.45" x14ac:dyDescent="0.4">
      <c r="A90" s="73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 ht="15.45" x14ac:dyDescent="0.4">
      <c r="A91" s="73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 ht="15.45" x14ac:dyDescent="0.4">
      <c r="A92" s="73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ht="15.45" x14ac:dyDescent="0.4">
      <c r="A93" s="73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ht="15.45" x14ac:dyDescent="0.4">
      <c r="A94" s="73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ht="15.45" x14ac:dyDescent="0.4">
      <c r="A95" s="73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ht="15.45" x14ac:dyDescent="0.4">
      <c r="A96" s="73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 ht="15.45" x14ac:dyDescent="0.4">
      <c r="A97" s="73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ht="15.45" x14ac:dyDescent="0.4">
      <c r="A98" s="73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ht="15.45" x14ac:dyDescent="0.4">
      <c r="A99" s="73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ht="15.45" x14ac:dyDescent="0.4">
      <c r="A100" s="73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ht="15.45" x14ac:dyDescent="0.4">
      <c r="A101" s="73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ht="15.45" x14ac:dyDescent="0.4">
      <c r="A102" s="73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ht="15.45" x14ac:dyDescent="0.4">
      <c r="A103" s="73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ht="15.45" x14ac:dyDescent="0.4">
      <c r="A104" s="73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 ht="15.45" x14ac:dyDescent="0.4">
      <c r="A105" s="73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 ht="15.45" x14ac:dyDescent="0.4">
      <c r="A106" s="73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ht="15.45" x14ac:dyDescent="0.4">
      <c r="A107" s="73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ht="15.45" x14ac:dyDescent="0.4">
      <c r="A108" s="73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ht="15.45" x14ac:dyDescent="0.4">
      <c r="A109" s="73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 ht="15.45" x14ac:dyDescent="0.4">
      <c r="A110" s="73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 ht="15.45" x14ac:dyDescent="0.4">
      <c r="A111" s="73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 ht="15.45" x14ac:dyDescent="0.4">
      <c r="A112" s="73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ht="15.45" x14ac:dyDescent="0.4">
      <c r="A113" s="73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ht="15.45" x14ac:dyDescent="0.4">
      <c r="A114" s="73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 ht="15.45" x14ac:dyDescent="0.4">
      <c r="A115" s="73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 ht="15.45" x14ac:dyDescent="0.4">
      <c r="A116" s="73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 ht="15.45" x14ac:dyDescent="0.4">
      <c r="A117" s="73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 ht="15.45" x14ac:dyDescent="0.4">
      <c r="A118" s="73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 ht="15.45" x14ac:dyDescent="0.4">
      <c r="A119" s="73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 ht="15.45" x14ac:dyDescent="0.4">
      <c r="A120" s="73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 ht="15.45" x14ac:dyDescent="0.4">
      <c r="A121" s="73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 ht="15.45" x14ac:dyDescent="0.4">
      <c r="A122" s="73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 ht="15.45" x14ac:dyDescent="0.4">
      <c r="A123" s="73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 ht="15.45" x14ac:dyDescent="0.4">
      <c r="A124" s="73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 ht="15.45" x14ac:dyDescent="0.4">
      <c r="A125" s="73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 ht="15.45" x14ac:dyDescent="0.4">
      <c r="A126" s="73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 ht="15.45" x14ac:dyDescent="0.4">
      <c r="A127" s="73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ht="15.45" x14ac:dyDescent="0.4">
      <c r="A128" s="73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ht="15.45" x14ac:dyDescent="0.4">
      <c r="A129" s="73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ht="15.45" x14ac:dyDescent="0.4">
      <c r="A130" s="73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ht="15.45" x14ac:dyDescent="0.4">
      <c r="A131" s="73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ht="15.45" x14ac:dyDescent="0.4">
      <c r="A132" s="73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ht="15.45" x14ac:dyDescent="0.4">
      <c r="A133" s="73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ht="15.45" x14ac:dyDescent="0.4">
      <c r="A134" s="73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ht="15.45" x14ac:dyDescent="0.4">
      <c r="A135" s="73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ht="15.45" x14ac:dyDescent="0.4">
      <c r="A136" s="73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ht="15.45" x14ac:dyDescent="0.4">
      <c r="A137" s="73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ht="15.45" x14ac:dyDescent="0.4">
      <c r="A138" s="73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ht="15.45" x14ac:dyDescent="0.4">
      <c r="A139" s="73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15.45" x14ac:dyDescent="0.4">
      <c r="A140" s="73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15.45" x14ac:dyDescent="0.4">
      <c r="A141" s="73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ht="15.45" x14ac:dyDescent="0.4">
      <c r="A142" s="73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ht="15.45" x14ac:dyDescent="0.4">
      <c r="A143" s="73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ht="15.45" x14ac:dyDescent="0.4">
      <c r="A144" s="73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ht="15.45" x14ac:dyDescent="0.4">
      <c r="A145" s="73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ht="15.45" x14ac:dyDescent="0.4">
      <c r="A146" s="73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ht="15.45" x14ac:dyDescent="0.4">
      <c r="A147" s="73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ht="15.45" x14ac:dyDescent="0.4">
      <c r="A148" s="73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ht="15.45" x14ac:dyDescent="0.4">
      <c r="A149" s="73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15.45" x14ac:dyDescent="0.4">
      <c r="A150" s="73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ht="15.45" x14ac:dyDescent="0.4">
      <c r="A151" s="73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 ht="15.45" x14ac:dyDescent="0.4">
      <c r="A152" s="73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ht="15.45" x14ac:dyDescent="0.4">
      <c r="A153" s="73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ht="15.45" x14ac:dyDescent="0.4">
      <c r="A154" s="73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ht="15.45" x14ac:dyDescent="0.4">
      <c r="A155" s="73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ht="15.45" x14ac:dyDescent="0.4">
      <c r="A156" s="73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 ht="15.45" x14ac:dyDescent="0.4">
      <c r="A157" s="73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ht="15.45" x14ac:dyDescent="0.4">
      <c r="A158" s="73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 ht="15.45" x14ac:dyDescent="0.4">
      <c r="A159" s="73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ht="15.45" x14ac:dyDescent="0.4">
      <c r="A160" s="73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ht="15.45" x14ac:dyDescent="0.4">
      <c r="A161" s="73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ht="15.45" x14ac:dyDescent="0.4">
      <c r="A162" s="73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ht="15.45" x14ac:dyDescent="0.4">
      <c r="A163" s="73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ht="15.45" x14ac:dyDescent="0.4">
      <c r="A164" s="73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ht="15.45" x14ac:dyDescent="0.4">
      <c r="A165" s="73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ht="15.45" x14ac:dyDescent="0.4">
      <c r="A166" s="73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ht="15.45" x14ac:dyDescent="0.4">
      <c r="A167" s="73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15.45" x14ac:dyDescent="0.4">
      <c r="A168" s="73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15.45" x14ac:dyDescent="0.4">
      <c r="A169" s="73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5.45" x14ac:dyDescent="0.4">
      <c r="A170" s="73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15.45" x14ac:dyDescent="0.4">
      <c r="A171" s="73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ht="15.45" x14ac:dyDescent="0.4">
      <c r="A172" s="73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15.45" x14ac:dyDescent="0.4">
      <c r="A173" s="73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ht="15.45" x14ac:dyDescent="0.4">
      <c r="A174" s="73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ht="15.45" x14ac:dyDescent="0.4">
      <c r="A175" s="73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15.45" x14ac:dyDescent="0.4">
      <c r="A176" s="73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ht="15.45" x14ac:dyDescent="0.4">
      <c r="A177" s="73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ht="15.45" x14ac:dyDescent="0.4">
      <c r="A178" s="73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15.45" x14ac:dyDescent="0.4">
      <c r="A179" s="73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ht="15.45" x14ac:dyDescent="0.4">
      <c r="A180" s="73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ht="15.45" x14ac:dyDescent="0.4">
      <c r="A181" s="73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ht="15.45" x14ac:dyDescent="0.4">
      <c r="A182" s="73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ht="15.45" x14ac:dyDescent="0.4">
      <c r="A183" s="73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ht="15.45" x14ac:dyDescent="0.4">
      <c r="A184" s="73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15.45" x14ac:dyDescent="0.4">
      <c r="A185" s="73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ht="15.45" x14ac:dyDescent="0.4">
      <c r="A186" s="73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ht="15.45" x14ac:dyDescent="0.4">
      <c r="A187" s="73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ht="15.45" x14ac:dyDescent="0.4">
      <c r="A188" s="73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ht="15.45" x14ac:dyDescent="0.4">
      <c r="A189" s="73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ht="15.45" x14ac:dyDescent="0.4">
      <c r="A190" s="73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ht="15.45" x14ac:dyDescent="0.4">
      <c r="A191" s="73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ht="15.45" x14ac:dyDescent="0.4">
      <c r="A192" s="73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ht="15.45" x14ac:dyDescent="0.4">
      <c r="A193" s="73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ht="15.45" x14ac:dyDescent="0.4">
      <c r="A194" s="73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ht="15.45" x14ac:dyDescent="0.4">
      <c r="A195" s="73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15.45" x14ac:dyDescent="0.4">
      <c r="A196" s="73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ht="15.45" x14ac:dyDescent="0.4">
      <c r="A197" s="73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ht="15.45" x14ac:dyDescent="0.4">
      <c r="A198" s="73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ht="15.45" x14ac:dyDescent="0.4">
      <c r="A199" s="73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ht="15.45" x14ac:dyDescent="0.4">
      <c r="A200" s="73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ht="15.45" x14ac:dyDescent="0.4">
      <c r="A201" s="73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 ht="15.45" x14ac:dyDescent="0.4">
      <c r="A202" s="73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 ht="15.45" x14ac:dyDescent="0.4">
      <c r="A203" s="73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ht="15.45" x14ac:dyDescent="0.4">
      <c r="A204" s="73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 ht="15.45" x14ac:dyDescent="0.4">
      <c r="A205" s="73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ht="15.45" x14ac:dyDescent="0.4">
      <c r="A206" s="73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15.45" x14ac:dyDescent="0.4">
      <c r="A207" s="73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ht="15.45" x14ac:dyDescent="0.4">
      <c r="A208" s="73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ht="15.45" x14ac:dyDescent="0.4">
      <c r="A209" s="73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15.45" x14ac:dyDescent="0.4">
      <c r="A210" s="73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 ht="15.45" x14ac:dyDescent="0.4">
      <c r="A211" s="73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ht="15.45" x14ac:dyDescent="0.4">
      <c r="A212" s="73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15.45" x14ac:dyDescent="0.4">
      <c r="A213" s="73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ht="15.45" x14ac:dyDescent="0.4">
      <c r="A214" s="73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ht="15.45" x14ac:dyDescent="0.4">
      <c r="A215" s="73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 ht="15.45" x14ac:dyDescent="0.4">
      <c r="A216" s="73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 ht="15.45" x14ac:dyDescent="0.4">
      <c r="A217" s="73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ht="15.45" x14ac:dyDescent="0.4">
      <c r="A218" s="73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ht="15.45" x14ac:dyDescent="0.4">
      <c r="A219" s="73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ht="15.45" x14ac:dyDescent="0.4">
      <c r="A220" s="73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ht="15.45" x14ac:dyDescent="0.4">
      <c r="A221" s="73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 ht="15.45" x14ac:dyDescent="0.4">
      <c r="A222" s="73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ht="15.45" x14ac:dyDescent="0.4">
      <c r="A223" s="73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ht="15.45" x14ac:dyDescent="0.4">
      <c r="A224" s="73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ht="15.45" x14ac:dyDescent="0.4">
      <c r="A225" s="73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ht="15.45" x14ac:dyDescent="0.4">
      <c r="A226" s="73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15.45" x14ac:dyDescent="0.4">
      <c r="A227" s="73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15.45" x14ac:dyDescent="0.4">
      <c r="A228" s="73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 ht="15.45" x14ac:dyDescent="0.4">
      <c r="A229" s="73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 ht="15.45" x14ac:dyDescent="0.4">
      <c r="A230" s="73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 ht="15.45" x14ac:dyDescent="0.4">
      <c r="A231" s="73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ht="15.45" x14ac:dyDescent="0.4">
      <c r="A232" s="73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ht="15.45" x14ac:dyDescent="0.4">
      <c r="A233" s="73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 ht="15.45" x14ac:dyDescent="0.4">
      <c r="A234" s="73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 ht="15.45" x14ac:dyDescent="0.4">
      <c r="A235" s="73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 ht="15.45" x14ac:dyDescent="0.4">
      <c r="A236" s="73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 ht="15.45" x14ac:dyDescent="0.4">
      <c r="A237" s="73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 ht="15.45" x14ac:dyDescent="0.4">
      <c r="A238" s="73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 ht="15.45" x14ac:dyDescent="0.4">
      <c r="A239" s="73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 ht="15.45" x14ac:dyDescent="0.4">
      <c r="A240" s="73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 ht="15.45" x14ac:dyDescent="0.4">
      <c r="A241" s="73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 ht="15.45" x14ac:dyDescent="0.4">
      <c r="A242" s="73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 ht="15.45" x14ac:dyDescent="0.4">
      <c r="A243" s="73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 ht="15.45" x14ac:dyDescent="0.4">
      <c r="A244" s="73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 ht="15.45" x14ac:dyDescent="0.4">
      <c r="A245" s="73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 ht="15.45" x14ac:dyDescent="0.4">
      <c r="A246" s="73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 ht="15.45" x14ac:dyDescent="0.4">
      <c r="A247" s="73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 ht="15.45" x14ac:dyDescent="0.4">
      <c r="A248" s="73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 ht="15.45" x14ac:dyDescent="0.4">
      <c r="A249" s="73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 ht="15.45" x14ac:dyDescent="0.4">
      <c r="A250" s="73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 ht="15.45" x14ac:dyDescent="0.4">
      <c r="A251" s="73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 ht="15.45" x14ac:dyDescent="0.4">
      <c r="A252" s="73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 ht="15.45" x14ac:dyDescent="0.4">
      <c r="A253" s="73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 ht="15.45" x14ac:dyDescent="0.4">
      <c r="A254" s="73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 ht="15.45" x14ac:dyDescent="0.4">
      <c r="A255" s="73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 ht="15.45" x14ac:dyDescent="0.4">
      <c r="A256" s="73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1:26" ht="15.45" x14ac:dyDescent="0.4">
      <c r="A257" s="73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1:26" ht="15.45" x14ac:dyDescent="0.4">
      <c r="A258" s="73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1:26" ht="15.45" x14ac:dyDescent="0.4">
      <c r="A259" s="73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 ht="15.45" x14ac:dyDescent="0.4">
      <c r="A260" s="73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1:26" ht="15.45" x14ac:dyDescent="0.4">
      <c r="A261" s="73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 ht="15.45" x14ac:dyDescent="0.4">
      <c r="A262" s="73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1:26" ht="15.45" x14ac:dyDescent="0.4">
      <c r="A263" s="73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 ht="15.45" x14ac:dyDescent="0.4">
      <c r="A264" s="73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 ht="15.45" x14ac:dyDescent="0.4">
      <c r="A265" s="73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1:26" ht="15.45" x14ac:dyDescent="0.4">
      <c r="A266" s="73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1:26" ht="15.45" x14ac:dyDescent="0.4">
      <c r="A267" s="73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1:26" ht="15.45" x14ac:dyDescent="0.4">
      <c r="A268" s="73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1:26" ht="15.45" x14ac:dyDescent="0.4">
      <c r="A269" s="73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1:26" ht="15.45" x14ac:dyDescent="0.4">
      <c r="A270" s="73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1:26" ht="15.45" x14ac:dyDescent="0.4">
      <c r="A271" s="73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1:26" ht="15.45" x14ac:dyDescent="0.4">
      <c r="A272" s="73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1:26" ht="15.45" x14ac:dyDescent="0.4">
      <c r="A273" s="73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1:26" ht="15.45" x14ac:dyDescent="0.4">
      <c r="A274" s="73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 ht="15.45" x14ac:dyDescent="0.4">
      <c r="A275" s="73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 ht="15.45" x14ac:dyDescent="0.4">
      <c r="A276" s="73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 ht="15.45" x14ac:dyDescent="0.4">
      <c r="A277" s="73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 ht="15.45" x14ac:dyDescent="0.4">
      <c r="A278" s="73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1:26" ht="15.45" x14ac:dyDescent="0.4">
      <c r="A279" s="73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 ht="15.45" x14ac:dyDescent="0.4">
      <c r="A280" s="73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 ht="15.45" x14ac:dyDescent="0.4">
      <c r="A281" s="73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 ht="15.45" x14ac:dyDescent="0.4">
      <c r="A282" s="73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 ht="15.45" x14ac:dyDescent="0.4">
      <c r="A283" s="73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 ht="15.45" x14ac:dyDescent="0.4">
      <c r="A284" s="73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 ht="15.45" x14ac:dyDescent="0.4">
      <c r="A285" s="73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 ht="15.45" x14ac:dyDescent="0.4">
      <c r="A286" s="73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 ht="15.45" x14ac:dyDescent="0.4">
      <c r="A287" s="73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1:26" ht="15.45" x14ac:dyDescent="0.4">
      <c r="A288" s="73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 ht="15.45" x14ac:dyDescent="0.4">
      <c r="A289" s="73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 ht="15.45" x14ac:dyDescent="0.4">
      <c r="A290" s="73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 ht="15.45" x14ac:dyDescent="0.4">
      <c r="A291" s="73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 ht="15.45" x14ac:dyDescent="0.4">
      <c r="A292" s="73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 ht="15.45" x14ac:dyDescent="0.4">
      <c r="A293" s="73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 ht="15.45" x14ac:dyDescent="0.4">
      <c r="A294" s="73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1:26" ht="15.45" x14ac:dyDescent="0.4">
      <c r="A295" s="73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1:26" ht="15.45" x14ac:dyDescent="0.4">
      <c r="A296" s="73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 ht="15.45" x14ac:dyDescent="0.4">
      <c r="A297" s="73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 ht="15.45" x14ac:dyDescent="0.4">
      <c r="A298" s="73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 ht="15.45" x14ac:dyDescent="0.4">
      <c r="A299" s="73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 ht="15.45" x14ac:dyDescent="0.4">
      <c r="A300" s="73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 ht="15.45" x14ac:dyDescent="0.4">
      <c r="A301" s="73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 ht="15.45" x14ac:dyDescent="0.4">
      <c r="A302" s="73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 ht="15.45" x14ac:dyDescent="0.4">
      <c r="A303" s="73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1:26" ht="15.45" x14ac:dyDescent="0.4">
      <c r="A304" s="73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 ht="15.45" x14ac:dyDescent="0.4">
      <c r="A305" s="73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 ht="15.45" x14ac:dyDescent="0.4">
      <c r="A306" s="73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 ht="15.45" x14ac:dyDescent="0.4">
      <c r="A307" s="73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 ht="15.45" x14ac:dyDescent="0.4">
      <c r="A308" s="73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 ht="15.45" x14ac:dyDescent="0.4">
      <c r="A309" s="73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 ht="15.45" x14ac:dyDescent="0.4">
      <c r="A310" s="73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 ht="15.45" x14ac:dyDescent="0.4">
      <c r="A311" s="73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 ht="15.45" x14ac:dyDescent="0.4">
      <c r="A312" s="73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 ht="15.45" x14ac:dyDescent="0.4">
      <c r="A313" s="73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1:26" ht="15.45" x14ac:dyDescent="0.4">
      <c r="A314" s="73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1:26" ht="15.45" x14ac:dyDescent="0.4">
      <c r="A315" s="73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 ht="15.45" x14ac:dyDescent="0.4">
      <c r="A316" s="73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 ht="15.45" x14ac:dyDescent="0.4">
      <c r="A317" s="73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 ht="15.45" x14ac:dyDescent="0.4">
      <c r="A318" s="73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 ht="15.45" x14ac:dyDescent="0.4">
      <c r="A319" s="73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 ht="15.45" x14ac:dyDescent="0.4">
      <c r="A320" s="73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 ht="15.45" x14ac:dyDescent="0.4">
      <c r="A321" s="73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 ht="15.45" x14ac:dyDescent="0.4">
      <c r="A322" s="73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 ht="15.45" x14ac:dyDescent="0.4">
      <c r="A323" s="73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 ht="15.45" x14ac:dyDescent="0.4">
      <c r="A324" s="73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1:26" ht="15.45" x14ac:dyDescent="0.4">
      <c r="A325" s="73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 ht="15.45" x14ac:dyDescent="0.4">
      <c r="A326" s="73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 ht="15.45" x14ac:dyDescent="0.4">
      <c r="A327" s="73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 ht="15.45" x14ac:dyDescent="0.4">
      <c r="A328" s="73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 ht="15.45" x14ac:dyDescent="0.4">
      <c r="A329" s="73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1:26" ht="15.45" x14ac:dyDescent="0.4">
      <c r="A330" s="73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1:26" ht="15.45" x14ac:dyDescent="0.4">
      <c r="A331" s="73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 ht="15.45" x14ac:dyDescent="0.4">
      <c r="A332" s="73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 ht="15.45" x14ac:dyDescent="0.4">
      <c r="A333" s="73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 ht="15.45" x14ac:dyDescent="0.4">
      <c r="A334" s="73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1:26" ht="15.45" x14ac:dyDescent="0.4">
      <c r="A335" s="73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 ht="15.45" x14ac:dyDescent="0.4">
      <c r="A336" s="73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 ht="15.45" x14ac:dyDescent="0.4">
      <c r="A337" s="73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1:26" ht="15.45" x14ac:dyDescent="0.4">
      <c r="A338" s="73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 ht="15.45" x14ac:dyDescent="0.4">
      <c r="A339" s="73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 ht="15.45" x14ac:dyDescent="0.4">
      <c r="A340" s="73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 ht="15.45" x14ac:dyDescent="0.4">
      <c r="A341" s="73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 ht="15.45" x14ac:dyDescent="0.4">
      <c r="A342" s="73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1:26" ht="15.45" x14ac:dyDescent="0.4">
      <c r="A343" s="73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1:26" ht="15.45" x14ac:dyDescent="0.4">
      <c r="A344" s="73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 ht="15.45" x14ac:dyDescent="0.4">
      <c r="A345" s="73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 ht="15.45" x14ac:dyDescent="0.4">
      <c r="A346" s="73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1:26" ht="15.45" x14ac:dyDescent="0.4">
      <c r="A347" s="73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 ht="15.45" x14ac:dyDescent="0.4">
      <c r="A348" s="73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1:26" ht="15.45" x14ac:dyDescent="0.4">
      <c r="A349" s="73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 ht="15.45" x14ac:dyDescent="0.4">
      <c r="A350" s="73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1:26" ht="15.45" x14ac:dyDescent="0.4">
      <c r="A351" s="73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1:26" ht="15.45" x14ac:dyDescent="0.4">
      <c r="A352" s="73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1:26" ht="15.45" x14ac:dyDescent="0.4">
      <c r="A353" s="73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1:26" ht="15.45" x14ac:dyDescent="0.4">
      <c r="A354" s="73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 ht="15.45" x14ac:dyDescent="0.4">
      <c r="A355" s="73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 ht="15.45" x14ac:dyDescent="0.4">
      <c r="A356" s="73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 ht="15.45" x14ac:dyDescent="0.4">
      <c r="A357" s="73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1:26" ht="15.45" x14ac:dyDescent="0.4">
      <c r="A358" s="73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 ht="15.45" x14ac:dyDescent="0.4">
      <c r="A359" s="73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 ht="15.45" x14ac:dyDescent="0.4">
      <c r="A360" s="73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 ht="15.45" x14ac:dyDescent="0.4">
      <c r="A361" s="73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1:26" ht="15.45" x14ac:dyDescent="0.4">
      <c r="A362" s="73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 ht="15.45" x14ac:dyDescent="0.4">
      <c r="A363" s="73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1:26" ht="15.45" x14ac:dyDescent="0.4">
      <c r="A364" s="73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 ht="15.45" x14ac:dyDescent="0.4">
      <c r="A365" s="73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 ht="15.45" x14ac:dyDescent="0.4">
      <c r="A366" s="73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1:26" ht="15.45" x14ac:dyDescent="0.4">
      <c r="A367" s="73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 ht="15.45" x14ac:dyDescent="0.4">
      <c r="A368" s="73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 ht="15.45" x14ac:dyDescent="0.4">
      <c r="A369" s="73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1:26" ht="15.45" x14ac:dyDescent="0.4">
      <c r="A370" s="73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1:26" ht="15.45" x14ac:dyDescent="0.4">
      <c r="A371" s="73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 ht="15.45" x14ac:dyDescent="0.4">
      <c r="A372" s="73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 ht="15.45" x14ac:dyDescent="0.4">
      <c r="A373" s="73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1:26" ht="15.45" x14ac:dyDescent="0.4">
      <c r="A374" s="73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 ht="15.45" x14ac:dyDescent="0.4">
      <c r="A375" s="73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 ht="15.45" x14ac:dyDescent="0.4">
      <c r="A376" s="73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 ht="15.45" x14ac:dyDescent="0.4">
      <c r="A377" s="73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 ht="15.45" x14ac:dyDescent="0.4">
      <c r="A378" s="73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1:26" ht="15.45" x14ac:dyDescent="0.4">
      <c r="A379" s="73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1:26" ht="15.45" x14ac:dyDescent="0.4">
      <c r="A380" s="73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1:26" ht="15.45" x14ac:dyDescent="0.4">
      <c r="A381" s="73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1:26" ht="15.45" x14ac:dyDescent="0.4">
      <c r="A382" s="73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1:26" ht="15.45" x14ac:dyDescent="0.4">
      <c r="A383" s="73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 ht="15.45" x14ac:dyDescent="0.4">
      <c r="A384" s="73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 ht="15.45" x14ac:dyDescent="0.4">
      <c r="A385" s="73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1:26" ht="15.45" x14ac:dyDescent="0.4">
      <c r="A386" s="73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1:26" ht="15.45" x14ac:dyDescent="0.4">
      <c r="A387" s="73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 ht="15.45" x14ac:dyDescent="0.4">
      <c r="A388" s="73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1:26" ht="15.45" x14ac:dyDescent="0.4">
      <c r="A389" s="73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1:26" ht="15.45" x14ac:dyDescent="0.4">
      <c r="A390" s="73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1:26" ht="15.45" x14ac:dyDescent="0.4">
      <c r="A391" s="73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1:26" ht="15.45" x14ac:dyDescent="0.4">
      <c r="A392" s="73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1:26" ht="15.45" x14ac:dyDescent="0.4">
      <c r="A393" s="73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 ht="15.45" x14ac:dyDescent="0.4">
      <c r="A394" s="73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1:26" ht="15.45" x14ac:dyDescent="0.4">
      <c r="A395" s="73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 ht="15.45" x14ac:dyDescent="0.4">
      <c r="A396" s="73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 ht="15.45" x14ac:dyDescent="0.4">
      <c r="A397" s="73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 ht="15.45" x14ac:dyDescent="0.4">
      <c r="A398" s="73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 ht="15.45" x14ac:dyDescent="0.4">
      <c r="A399" s="73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 ht="15.45" x14ac:dyDescent="0.4">
      <c r="A400" s="73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26" ht="15.45" x14ac:dyDescent="0.4">
      <c r="A401" s="73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1:26" ht="15.45" x14ac:dyDescent="0.4">
      <c r="A402" s="73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1:26" ht="15.45" x14ac:dyDescent="0.4">
      <c r="A403" s="73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1:26" ht="15.45" x14ac:dyDescent="0.4">
      <c r="A404" s="73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 ht="15.45" x14ac:dyDescent="0.4">
      <c r="A405" s="73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 ht="15.45" x14ac:dyDescent="0.4">
      <c r="A406" s="73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 ht="15.45" x14ac:dyDescent="0.4">
      <c r="A407" s="73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 ht="15.45" x14ac:dyDescent="0.4">
      <c r="A408" s="73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 ht="15.45" x14ac:dyDescent="0.4">
      <c r="A409" s="73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 ht="15.45" x14ac:dyDescent="0.4">
      <c r="A410" s="73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 ht="15.45" x14ac:dyDescent="0.4">
      <c r="A411" s="73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1:26" ht="15.45" x14ac:dyDescent="0.4">
      <c r="A412" s="73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1:26" ht="15.45" x14ac:dyDescent="0.4">
      <c r="A413" s="73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 ht="15.45" x14ac:dyDescent="0.4">
      <c r="A414" s="73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 ht="15.45" x14ac:dyDescent="0.4">
      <c r="A415" s="73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 ht="15.45" x14ac:dyDescent="0.4">
      <c r="A416" s="73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1:26" ht="15.45" x14ac:dyDescent="0.4">
      <c r="A417" s="73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 ht="15.45" x14ac:dyDescent="0.4">
      <c r="A418" s="73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1:26" ht="15.45" x14ac:dyDescent="0.4">
      <c r="A419" s="73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 ht="15.45" x14ac:dyDescent="0.4">
      <c r="A420" s="73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 ht="15.45" x14ac:dyDescent="0.4">
      <c r="A421" s="73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 ht="15.45" x14ac:dyDescent="0.4">
      <c r="A422" s="73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 ht="15.45" x14ac:dyDescent="0.4">
      <c r="A423" s="73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 ht="15.45" x14ac:dyDescent="0.4">
      <c r="A424" s="73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 ht="15.45" x14ac:dyDescent="0.4">
      <c r="A425" s="73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1:26" ht="15.45" x14ac:dyDescent="0.4">
      <c r="A426" s="73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1:26" ht="15.45" x14ac:dyDescent="0.4">
      <c r="A427" s="73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 ht="15.45" x14ac:dyDescent="0.4">
      <c r="A428" s="73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 ht="15.45" x14ac:dyDescent="0.4">
      <c r="A429" s="73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 ht="15.45" x14ac:dyDescent="0.4">
      <c r="A430" s="73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1:26" ht="15.45" x14ac:dyDescent="0.4">
      <c r="A431" s="73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1:26" ht="15.45" x14ac:dyDescent="0.4">
      <c r="A432" s="73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1:26" ht="15.45" x14ac:dyDescent="0.4">
      <c r="A433" s="73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1:26" ht="15.45" x14ac:dyDescent="0.4">
      <c r="A434" s="73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1:26" ht="15.45" x14ac:dyDescent="0.4">
      <c r="A435" s="73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1:26" ht="15.45" x14ac:dyDescent="0.4">
      <c r="A436" s="73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 ht="15.45" x14ac:dyDescent="0.4">
      <c r="A437" s="73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 ht="15.45" x14ac:dyDescent="0.4">
      <c r="A438" s="73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 ht="15.45" x14ac:dyDescent="0.4">
      <c r="A439" s="73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1:26" ht="15.45" x14ac:dyDescent="0.4">
      <c r="A440" s="73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 ht="15.45" x14ac:dyDescent="0.4">
      <c r="A441" s="73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 ht="15.45" x14ac:dyDescent="0.4">
      <c r="A442" s="73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 ht="15.45" x14ac:dyDescent="0.4">
      <c r="A443" s="73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 ht="15.45" x14ac:dyDescent="0.4">
      <c r="A444" s="73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 ht="15.45" x14ac:dyDescent="0.4">
      <c r="A445" s="73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1:26" ht="15.45" x14ac:dyDescent="0.4">
      <c r="A446" s="73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1:26" ht="15.45" x14ac:dyDescent="0.4">
      <c r="A447" s="73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 ht="15.45" x14ac:dyDescent="0.4">
      <c r="A448" s="73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 ht="15.45" x14ac:dyDescent="0.4">
      <c r="A449" s="73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 ht="15.45" x14ac:dyDescent="0.4">
      <c r="A450" s="73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 ht="15.45" x14ac:dyDescent="0.4">
      <c r="A451" s="73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 ht="15.45" x14ac:dyDescent="0.4">
      <c r="A452" s="73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 ht="15.45" x14ac:dyDescent="0.4">
      <c r="A453" s="73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 ht="15.45" x14ac:dyDescent="0.4">
      <c r="A454" s="73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 ht="15.45" x14ac:dyDescent="0.4">
      <c r="A455" s="73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 ht="15.45" x14ac:dyDescent="0.4">
      <c r="A456" s="73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1:26" ht="15.45" x14ac:dyDescent="0.4">
      <c r="A457" s="73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 ht="15.45" x14ac:dyDescent="0.4">
      <c r="A458" s="73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 ht="15.45" x14ac:dyDescent="0.4">
      <c r="A459" s="73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 ht="15.45" x14ac:dyDescent="0.4">
      <c r="A460" s="73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 ht="15.45" x14ac:dyDescent="0.4">
      <c r="A461" s="73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 ht="15.45" x14ac:dyDescent="0.4">
      <c r="A462" s="73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 ht="15.45" x14ac:dyDescent="0.4">
      <c r="A463" s="73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 ht="15.45" x14ac:dyDescent="0.4">
      <c r="A464" s="73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 ht="15.45" x14ac:dyDescent="0.4">
      <c r="A465" s="73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 ht="15.45" x14ac:dyDescent="0.4">
      <c r="A466" s="73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 ht="15.45" x14ac:dyDescent="0.4">
      <c r="A467" s="73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 ht="15.45" x14ac:dyDescent="0.4">
      <c r="A468" s="73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 ht="15.45" x14ac:dyDescent="0.4">
      <c r="A469" s="73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 ht="15.45" x14ac:dyDescent="0.4">
      <c r="A470" s="73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 ht="15.45" x14ac:dyDescent="0.4">
      <c r="A471" s="73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 ht="15.45" x14ac:dyDescent="0.4">
      <c r="A472" s="73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 ht="15.45" x14ac:dyDescent="0.4">
      <c r="A473" s="73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 ht="15.45" x14ac:dyDescent="0.4">
      <c r="A474" s="73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 ht="15.45" x14ac:dyDescent="0.4">
      <c r="A475" s="73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 ht="15.45" x14ac:dyDescent="0.4">
      <c r="A476" s="73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 ht="15.45" x14ac:dyDescent="0.4">
      <c r="A477" s="73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 ht="15.45" x14ac:dyDescent="0.4">
      <c r="A478" s="73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 ht="15.45" x14ac:dyDescent="0.4">
      <c r="A479" s="73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 ht="15.45" x14ac:dyDescent="0.4">
      <c r="A480" s="73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 ht="15.45" x14ac:dyDescent="0.4">
      <c r="A481" s="73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1:26" ht="15.45" x14ac:dyDescent="0.4">
      <c r="A482" s="73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1:26" ht="15.45" x14ac:dyDescent="0.4">
      <c r="A483" s="73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 ht="15.45" x14ac:dyDescent="0.4">
      <c r="A484" s="73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 ht="15.45" x14ac:dyDescent="0.4">
      <c r="A485" s="73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 ht="15.45" x14ac:dyDescent="0.4">
      <c r="A486" s="73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1:26" ht="15.45" x14ac:dyDescent="0.4">
      <c r="A487" s="73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1:26" ht="15.45" x14ac:dyDescent="0.4">
      <c r="A488" s="73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 ht="15.45" x14ac:dyDescent="0.4">
      <c r="A489" s="73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 ht="15.45" x14ac:dyDescent="0.4">
      <c r="A490" s="73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 ht="15.45" x14ac:dyDescent="0.4">
      <c r="A491" s="73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 ht="15.45" x14ac:dyDescent="0.4">
      <c r="A492" s="73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 ht="15.45" x14ac:dyDescent="0.4">
      <c r="A493" s="73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 ht="15.45" x14ac:dyDescent="0.4">
      <c r="A494" s="73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 ht="15.45" x14ac:dyDescent="0.4">
      <c r="A495" s="73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 ht="15.45" x14ac:dyDescent="0.4">
      <c r="A496" s="73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 ht="15.45" x14ac:dyDescent="0.4">
      <c r="A497" s="73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 ht="15.45" x14ac:dyDescent="0.4">
      <c r="A498" s="73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 ht="15.45" x14ac:dyDescent="0.4">
      <c r="A499" s="73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 ht="15.45" x14ac:dyDescent="0.4">
      <c r="A500" s="73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 ht="15.45" x14ac:dyDescent="0.4">
      <c r="A501" s="73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 ht="15.45" x14ac:dyDescent="0.4">
      <c r="A502" s="73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 ht="15.45" x14ac:dyDescent="0.4">
      <c r="A503" s="73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1:26" ht="15.45" x14ac:dyDescent="0.4">
      <c r="A504" s="73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 ht="15.45" x14ac:dyDescent="0.4">
      <c r="A505" s="73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1:26" ht="15.45" x14ac:dyDescent="0.4">
      <c r="A506" s="73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1:26" ht="15.45" x14ac:dyDescent="0.4">
      <c r="A507" s="73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 ht="15.45" x14ac:dyDescent="0.4">
      <c r="A508" s="73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 ht="15.45" x14ac:dyDescent="0.4">
      <c r="A509" s="73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 ht="15.45" x14ac:dyDescent="0.4">
      <c r="A510" s="73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 ht="15.45" x14ac:dyDescent="0.4">
      <c r="A511" s="73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 ht="15.45" x14ac:dyDescent="0.4">
      <c r="A512" s="73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 ht="15.45" x14ac:dyDescent="0.4">
      <c r="A513" s="73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 ht="15.45" x14ac:dyDescent="0.4">
      <c r="A514" s="73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 ht="15.45" x14ac:dyDescent="0.4">
      <c r="A515" s="73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 ht="15.45" x14ac:dyDescent="0.4">
      <c r="A516" s="73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 ht="15.45" x14ac:dyDescent="0.4">
      <c r="A517" s="73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 ht="15.45" x14ac:dyDescent="0.4">
      <c r="A518" s="73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ht="15.45" x14ac:dyDescent="0.4">
      <c r="A519" s="73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 ht="15.45" x14ac:dyDescent="0.4">
      <c r="A520" s="73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 ht="15.45" x14ac:dyDescent="0.4">
      <c r="A521" s="73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 ht="15.45" x14ac:dyDescent="0.4">
      <c r="A522" s="73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 ht="15.45" x14ac:dyDescent="0.4">
      <c r="A523" s="73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 ht="15.45" x14ac:dyDescent="0.4">
      <c r="A524" s="73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 ht="15.45" x14ac:dyDescent="0.4">
      <c r="A525" s="73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 ht="15.45" x14ac:dyDescent="0.4">
      <c r="A526" s="73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 ht="15.45" x14ac:dyDescent="0.4">
      <c r="A527" s="73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 ht="15.45" x14ac:dyDescent="0.4">
      <c r="A528" s="73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 ht="15.45" x14ac:dyDescent="0.4">
      <c r="A529" s="73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1:26" ht="15.45" x14ac:dyDescent="0.4">
      <c r="A530" s="73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1:26" ht="15.45" x14ac:dyDescent="0.4">
      <c r="A531" s="73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1:26" ht="15.45" x14ac:dyDescent="0.4">
      <c r="A532" s="73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 ht="15.45" x14ac:dyDescent="0.4">
      <c r="A533" s="73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 ht="15.45" x14ac:dyDescent="0.4">
      <c r="A534" s="73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 ht="15.45" x14ac:dyDescent="0.4">
      <c r="A535" s="73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1:26" ht="15.45" x14ac:dyDescent="0.4">
      <c r="A536" s="73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1:26" ht="15.45" x14ac:dyDescent="0.4">
      <c r="A537" s="73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1:26" ht="15.45" x14ac:dyDescent="0.4">
      <c r="A538" s="73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1:26" ht="15.45" x14ac:dyDescent="0.4">
      <c r="A539" s="73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1:26" ht="15.45" x14ac:dyDescent="0.4">
      <c r="A540" s="73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1:26" ht="15.45" x14ac:dyDescent="0.4">
      <c r="A541" s="73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 ht="15.45" x14ac:dyDescent="0.4">
      <c r="A542" s="73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 ht="15.45" x14ac:dyDescent="0.4">
      <c r="A543" s="73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 ht="15.45" x14ac:dyDescent="0.4">
      <c r="A544" s="73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 ht="15.45" x14ac:dyDescent="0.4">
      <c r="A545" s="73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 ht="15.45" x14ac:dyDescent="0.4">
      <c r="A546" s="73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 ht="15.45" x14ac:dyDescent="0.4">
      <c r="A547" s="73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 ht="15.45" x14ac:dyDescent="0.4">
      <c r="A548" s="73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 ht="15.45" x14ac:dyDescent="0.4">
      <c r="A549" s="73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 ht="15.45" x14ac:dyDescent="0.4">
      <c r="A550" s="73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 ht="15.45" x14ac:dyDescent="0.4">
      <c r="A551" s="73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 ht="15.45" x14ac:dyDescent="0.4">
      <c r="A552" s="73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 ht="15.45" x14ac:dyDescent="0.4">
      <c r="A553" s="73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 ht="15.45" x14ac:dyDescent="0.4">
      <c r="A554" s="73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1:26" ht="15.45" x14ac:dyDescent="0.4">
      <c r="A555" s="73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1:26" ht="15.45" x14ac:dyDescent="0.4">
      <c r="A556" s="73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1:26" ht="15.45" x14ac:dyDescent="0.4">
      <c r="A557" s="73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1:26" ht="15.45" x14ac:dyDescent="0.4">
      <c r="A558" s="73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 ht="15.45" x14ac:dyDescent="0.4">
      <c r="A559" s="73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 ht="15.45" x14ac:dyDescent="0.4">
      <c r="A560" s="73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1:26" ht="15.45" x14ac:dyDescent="0.4">
      <c r="A561" s="73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1:26" ht="15.45" x14ac:dyDescent="0.4">
      <c r="A562" s="73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1:26" ht="15.45" x14ac:dyDescent="0.4">
      <c r="A563" s="73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1:26" ht="15.45" x14ac:dyDescent="0.4">
      <c r="A564" s="73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 ht="15.45" x14ac:dyDescent="0.4">
      <c r="A565" s="73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 ht="15.45" x14ac:dyDescent="0.4">
      <c r="A566" s="73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1:26" ht="15.45" x14ac:dyDescent="0.4">
      <c r="A567" s="73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 ht="15.45" x14ac:dyDescent="0.4">
      <c r="A568" s="73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 ht="15.45" x14ac:dyDescent="0.4">
      <c r="A569" s="73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 ht="15.45" x14ac:dyDescent="0.4">
      <c r="A570" s="73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spans="1:26" ht="15.45" x14ac:dyDescent="0.4">
      <c r="A571" s="73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 ht="15.45" x14ac:dyDescent="0.4">
      <c r="A572" s="73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spans="1:26" ht="15.45" x14ac:dyDescent="0.4">
      <c r="A573" s="73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 ht="15.45" x14ac:dyDescent="0.4">
      <c r="A574" s="73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spans="1:26" ht="15.45" x14ac:dyDescent="0.4">
      <c r="A575" s="73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 ht="15.45" x14ac:dyDescent="0.4">
      <c r="A576" s="73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 ht="15.45" x14ac:dyDescent="0.4">
      <c r="A577" s="73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 ht="15.45" x14ac:dyDescent="0.4">
      <c r="A578" s="73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spans="1:26" ht="15.45" x14ac:dyDescent="0.4">
      <c r="A579" s="73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 ht="15.45" x14ac:dyDescent="0.4">
      <c r="A580" s="73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spans="1:26" ht="15.45" x14ac:dyDescent="0.4">
      <c r="A581" s="73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spans="1:26" ht="15.45" x14ac:dyDescent="0.4">
      <c r="A582" s="73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spans="1:26" ht="15.45" x14ac:dyDescent="0.4">
      <c r="A583" s="73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spans="1:26" ht="15.45" x14ac:dyDescent="0.4">
      <c r="A584" s="73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 ht="15.45" x14ac:dyDescent="0.4">
      <c r="A585" s="73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 ht="15.45" x14ac:dyDescent="0.4">
      <c r="A586" s="73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spans="1:26" ht="15.45" x14ac:dyDescent="0.4">
      <c r="A587" s="73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 ht="15.45" x14ac:dyDescent="0.4">
      <c r="A588" s="73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spans="1:26" ht="15.45" x14ac:dyDescent="0.4">
      <c r="A589" s="73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spans="1:26" ht="15.45" x14ac:dyDescent="0.4">
      <c r="A590" s="73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spans="1:26" ht="15.45" x14ac:dyDescent="0.4">
      <c r="A591" s="73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spans="1:26" ht="15.45" x14ac:dyDescent="0.4">
      <c r="A592" s="73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 ht="15.45" x14ac:dyDescent="0.4">
      <c r="A593" s="73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 ht="15.45" x14ac:dyDescent="0.4">
      <c r="A594" s="73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 ht="15.45" x14ac:dyDescent="0.4">
      <c r="A595" s="73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spans="1:26" ht="15.45" x14ac:dyDescent="0.4">
      <c r="A596" s="73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 ht="15.45" x14ac:dyDescent="0.4">
      <c r="A597" s="73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 ht="15.45" x14ac:dyDescent="0.4">
      <c r="A598" s="73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spans="1:26" ht="15.45" x14ac:dyDescent="0.4">
      <c r="A599" s="73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 ht="15.45" x14ac:dyDescent="0.4">
      <c r="A600" s="73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 ht="15.45" x14ac:dyDescent="0.4">
      <c r="A601" s="73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 ht="15.45" x14ac:dyDescent="0.4">
      <c r="A602" s="73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spans="1:26" ht="15.45" x14ac:dyDescent="0.4">
      <c r="A603" s="73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 ht="15.45" x14ac:dyDescent="0.4">
      <c r="A604" s="73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 ht="15.45" x14ac:dyDescent="0.4">
      <c r="A605" s="73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spans="1:26" ht="15.45" x14ac:dyDescent="0.4">
      <c r="A606" s="73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spans="1:26" ht="15.45" x14ac:dyDescent="0.4">
      <c r="A607" s="73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 ht="15.45" x14ac:dyDescent="0.4">
      <c r="A608" s="73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 ht="15.45" x14ac:dyDescent="0.4">
      <c r="A609" s="73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 ht="15.45" x14ac:dyDescent="0.4">
      <c r="A610" s="73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 ht="15.45" x14ac:dyDescent="0.4">
      <c r="A611" s="73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spans="1:26" ht="15.45" x14ac:dyDescent="0.4">
      <c r="A612" s="73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 ht="15.45" x14ac:dyDescent="0.4">
      <c r="A613" s="73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 ht="15.45" x14ac:dyDescent="0.4">
      <c r="A614" s="73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 ht="15.45" x14ac:dyDescent="0.4">
      <c r="A615" s="73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 ht="15.45" x14ac:dyDescent="0.4">
      <c r="A616" s="73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 ht="15.45" x14ac:dyDescent="0.4">
      <c r="A617" s="73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 ht="15.45" x14ac:dyDescent="0.4">
      <c r="A618" s="73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 ht="15.45" x14ac:dyDescent="0.4">
      <c r="A619" s="73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 ht="15.45" x14ac:dyDescent="0.4">
      <c r="A620" s="73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 ht="15.45" x14ac:dyDescent="0.4">
      <c r="A621" s="73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 ht="15.45" x14ac:dyDescent="0.4">
      <c r="A622" s="73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 ht="15.45" x14ac:dyDescent="0.4">
      <c r="A623" s="73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 ht="15.45" x14ac:dyDescent="0.4">
      <c r="A624" s="73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 ht="15.45" x14ac:dyDescent="0.4">
      <c r="A625" s="73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 ht="15.45" x14ac:dyDescent="0.4">
      <c r="A626" s="73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 ht="15.45" x14ac:dyDescent="0.4">
      <c r="A627" s="73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 ht="15.45" x14ac:dyDescent="0.4">
      <c r="A628" s="73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 ht="15.45" x14ac:dyDescent="0.4">
      <c r="A629" s="73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 ht="15.45" x14ac:dyDescent="0.4">
      <c r="A630" s="73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 ht="15.45" x14ac:dyDescent="0.4">
      <c r="A631" s="73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 ht="15.45" x14ac:dyDescent="0.4">
      <c r="A632" s="73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 ht="15.45" x14ac:dyDescent="0.4">
      <c r="A633" s="73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 ht="15.45" x14ac:dyDescent="0.4">
      <c r="A634" s="73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 ht="15.45" x14ac:dyDescent="0.4">
      <c r="A635" s="73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 ht="15.45" x14ac:dyDescent="0.4">
      <c r="A636" s="73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 ht="15.45" x14ac:dyDescent="0.4">
      <c r="A637" s="73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 ht="15.45" x14ac:dyDescent="0.4">
      <c r="A638" s="73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 ht="15.45" x14ac:dyDescent="0.4">
      <c r="A639" s="73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 ht="15.45" x14ac:dyDescent="0.4">
      <c r="A640" s="73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 ht="15.45" x14ac:dyDescent="0.4">
      <c r="A641" s="73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 ht="15.45" x14ac:dyDescent="0.4">
      <c r="A642" s="73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spans="1:26" ht="15.45" x14ac:dyDescent="0.4">
      <c r="A643" s="73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spans="1:26" ht="15.45" x14ac:dyDescent="0.4">
      <c r="A644" s="73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spans="1:26" ht="15.45" x14ac:dyDescent="0.4">
      <c r="A645" s="73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spans="1:26" ht="15.45" x14ac:dyDescent="0.4">
      <c r="A646" s="73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spans="1:26" ht="15.45" x14ac:dyDescent="0.4">
      <c r="A647" s="73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spans="1:26" ht="15.45" x14ac:dyDescent="0.4">
      <c r="A648" s="73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spans="1:26" ht="15.45" x14ac:dyDescent="0.4">
      <c r="A649" s="73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spans="1:26" ht="15.45" x14ac:dyDescent="0.4">
      <c r="A650" s="73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spans="1:26" ht="15.45" x14ac:dyDescent="0.4">
      <c r="A651" s="73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spans="1:26" ht="15.45" x14ac:dyDescent="0.4">
      <c r="A652" s="73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spans="1:26" ht="15.45" x14ac:dyDescent="0.4">
      <c r="A653" s="73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spans="1:26" ht="15.45" x14ac:dyDescent="0.4">
      <c r="A654" s="73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spans="1:26" ht="15.45" x14ac:dyDescent="0.4">
      <c r="A655" s="73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spans="1:26" ht="15.45" x14ac:dyDescent="0.4">
      <c r="A656" s="73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spans="1:26" ht="15.45" x14ac:dyDescent="0.4">
      <c r="A657" s="73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spans="1:26" ht="15.45" x14ac:dyDescent="0.4">
      <c r="A658" s="73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spans="1:26" ht="15.45" x14ac:dyDescent="0.4">
      <c r="A659" s="73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spans="1:26" ht="15.45" x14ac:dyDescent="0.4">
      <c r="A660" s="73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spans="1:26" ht="15.45" x14ac:dyDescent="0.4">
      <c r="A661" s="73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spans="1:26" ht="15.45" x14ac:dyDescent="0.4">
      <c r="A662" s="73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spans="1:26" ht="15.45" x14ac:dyDescent="0.4">
      <c r="A663" s="73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spans="1:26" ht="15.45" x14ac:dyDescent="0.4">
      <c r="A664" s="73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spans="1:26" ht="15.45" x14ac:dyDescent="0.4">
      <c r="A665" s="73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spans="1:26" ht="15.45" x14ac:dyDescent="0.4">
      <c r="A666" s="73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spans="1:26" ht="15.45" x14ac:dyDescent="0.4">
      <c r="A667" s="73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spans="1:26" ht="15.45" x14ac:dyDescent="0.4">
      <c r="A668" s="73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spans="1:26" ht="15.45" x14ac:dyDescent="0.4">
      <c r="A669" s="73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spans="1:26" ht="15.45" x14ac:dyDescent="0.4">
      <c r="A670" s="73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spans="1:26" ht="15.45" x14ac:dyDescent="0.4">
      <c r="A671" s="73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spans="1:26" ht="15.45" x14ac:dyDescent="0.4">
      <c r="A672" s="73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spans="1:26" ht="15.45" x14ac:dyDescent="0.4">
      <c r="A673" s="73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spans="1:26" ht="15.45" x14ac:dyDescent="0.4">
      <c r="A674" s="73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spans="1:26" ht="15.45" x14ac:dyDescent="0.4">
      <c r="A675" s="73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spans="1:26" ht="15.45" x14ac:dyDescent="0.4">
      <c r="A676" s="73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spans="1:26" ht="15.45" x14ac:dyDescent="0.4">
      <c r="A677" s="73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spans="1:26" ht="15.45" x14ac:dyDescent="0.4">
      <c r="A678" s="73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spans="1:26" ht="15.45" x14ac:dyDescent="0.4">
      <c r="A679" s="73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spans="1:26" ht="15.45" x14ac:dyDescent="0.4">
      <c r="A680" s="73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spans="1:26" ht="15.45" x14ac:dyDescent="0.4">
      <c r="A681" s="73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spans="1:26" ht="15.45" x14ac:dyDescent="0.4">
      <c r="A682" s="73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spans="1:26" ht="15.45" x14ac:dyDescent="0.4">
      <c r="A683" s="73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spans="1:26" ht="15.45" x14ac:dyDescent="0.4">
      <c r="A684" s="73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spans="1:26" ht="15.45" x14ac:dyDescent="0.4">
      <c r="A685" s="73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spans="1:26" ht="15.45" x14ac:dyDescent="0.4">
      <c r="A686" s="73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spans="1:26" ht="15.45" x14ac:dyDescent="0.4">
      <c r="A687" s="73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spans="1:26" ht="15.45" x14ac:dyDescent="0.4">
      <c r="A688" s="73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spans="1:26" ht="15.45" x14ac:dyDescent="0.4">
      <c r="A689" s="73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spans="1:26" ht="15.45" x14ac:dyDescent="0.4">
      <c r="A690" s="73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spans="1:26" ht="15.45" x14ac:dyDescent="0.4">
      <c r="A691" s="73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spans="1:26" ht="15.45" x14ac:dyDescent="0.4">
      <c r="A692" s="73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spans="1:26" ht="15.45" x14ac:dyDescent="0.4">
      <c r="A693" s="73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spans="1:26" ht="15.45" x14ac:dyDescent="0.4">
      <c r="A694" s="73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spans="1:26" ht="15.45" x14ac:dyDescent="0.4">
      <c r="A695" s="73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spans="1:26" ht="15.45" x14ac:dyDescent="0.4">
      <c r="A696" s="73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spans="1:26" ht="15.45" x14ac:dyDescent="0.4">
      <c r="A697" s="73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spans="1:26" ht="15.45" x14ac:dyDescent="0.4">
      <c r="A698" s="73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spans="1:26" ht="15.45" x14ac:dyDescent="0.4">
      <c r="A699" s="73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spans="1:26" ht="15.45" x14ac:dyDescent="0.4">
      <c r="A700" s="73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spans="1:26" ht="15.45" x14ac:dyDescent="0.4">
      <c r="A701" s="73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spans="1:26" ht="15.45" x14ac:dyDescent="0.4">
      <c r="A702" s="73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spans="1:26" ht="15.45" x14ac:dyDescent="0.4">
      <c r="A703" s="73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spans="1:26" ht="15.45" x14ac:dyDescent="0.4">
      <c r="A704" s="73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spans="1:26" ht="15.45" x14ac:dyDescent="0.4">
      <c r="A705" s="73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spans="1:26" ht="15.45" x14ac:dyDescent="0.4">
      <c r="A706" s="73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spans="1:26" ht="15.45" x14ac:dyDescent="0.4">
      <c r="A707" s="73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 ht="15.45" x14ac:dyDescent="0.4">
      <c r="A708" s="73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spans="1:26" ht="15.45" x14ac:dyDescent="0.4">
      <c r="A709" s="73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spans="1:26" ht="15.45" x14ac:dyDescent="0.4">
      <c r="A710" s="73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spans="1:26" ht="15.45" x14ac:dyDescent="0.4">
      <c r="A711" s="73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spans="1:26" ht="15.45" x14ac:dyDescent="0.4">
      <c r="A712" s="73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spans="1:26" ht="15.45" x14ac:dyDescent="0.4">
      <c r="A713" s="73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spans="1:26" ht="15.45" x14ac:dyDescent="0.4">
      <c r="A714" s="73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spans="1:26" ht="15.45" x14ac:dyDescent="0.4">
      <c r="A715" s="73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spans="1:26" ht="15.45" x14ac:dyDescent="0.4">
      <c r="A716" s="73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spans="1:26" ht="15.45" x14ac:dyDescent="0.4">
      <c r="A717" s="73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spans="1:26" ht="15.45" x14ac:dyDescent="0.4">
      <c r="A718" s="73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spans="1:26" ht="15.45" x14ac:dyDescent="0.4">
      <c r="A719" s="73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spans="1:26" ht="15.45" x14ac:dyDescent="0.4">
      <c r="A720" s="73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spans="1:26" ht="15.45" x14ac:dyDescent="0.4">
      <c r="A721" s="73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spans="1:26" ht="15.45" x14ac:dyDescent="0.4">
      <c r="A722" s="73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spans="1:26" ht="15.45" x14ac:dyDescent="0.4">
      <c r="A723" s="73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spans="1:26" ht="15.45" x14ac:dyDescent="0.4">
      <c r="A724" s="73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spans="1:26" ht="15.45" x14ac:dyDescent="0.4">
      <c r="A725" s="73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spans="1:26" ht="15.45" x14ac:dyDescent="0.4">
      <c r="A726" s="73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spans="1:26" ht="15.45" x14ac:dyDescent="0.4">
      <c r="A727" s="73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spans="1:26" ht="15.45" x14ac:dyDescent="0.4">
      <c r="A728" s="73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spans="1:26" ht="15.45" x14ac:dyDescent="0.4">
      <c r="A729" s="73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spans="1:26" ht="15.45" x14ac:dyDescent="0.4">
      <c r="A730" s="73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spans="1:26" ht="15.45" x14ac:dyDescent="0.4">
      <c r="A731" s="73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spans="1:26" ht="15.45" x14ac:dyDescent="0.4">
      <c r="A732" s="73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spans="1:26" ht="15.45" x14ac:dyDescent="0.4">
      <c r="A733" s="73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spans="1:26" ht="15.45" x14ac:dyDescent="0.4">
      <c r="A734" s="73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spans="1:26" ht="15.45" x14ac:dyDescent="0.4">
      <c r="A735" s="73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1:26" ht="15.45" x14ac:dyDescent="0.4">
      <c r="A736" s="73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:26" ht="15.45" x14ac:dyDescent="0.4">
      <c r="A737" s="73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:26" ht="15.45" x14ac:dyDescent="0.4">
      <c r="A738" s="73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spans="1:26" ht="15.45" x14ac:dyDescent="0.4">
      <c r="A739" s="73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spans="1:26" ht="15.45" x14ac:dyDescent="0.4">
      <c r="A740" s="73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spans="1:26" ht="15.45" x14ac:dyDescent="0.4">
      <c r="A741" s="73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spans="1:26" ht="15.45" x14ac:dyDescent="0.4">
      <c r="A742" s="73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spans="1:26" ht="15.45" x14ac:dyDescent="0.4">
      <c r="A743" s="73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spans="1:26" ht="15.45" x14ac:dyDescent="0.4">
      <c r="A744" s="73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spans="1:26" ht="15.45" x14ac:dyDescent="0.4">
      <c r="A745" s="73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spans="1:26" ht="15.45" x14ac:dyDescent="0.4">
      <c r="A746" s="73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spans="1:26" ht="15.45" x14ac:dyDescent="0.4">
      <c r="A747" s="73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:26" ht="15.45" x14ac:dyDescent="0.4">
      <c r="A748" s="73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:26" ht="15.45" x14ac:dyDescent="0.4">
      <c r="A749" s="73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:26" ht="15.45" x14ac:dyDescent="0.4">
      <c r="A750" s="73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:26" ht="15.45" x14ac:dyDescent="0.4">
      <c r="A751" s="73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:26" ht="15.45" x14ac:dyDescent="0.4">
      <c r="A752" s="73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1:26" ht="15.45" x14ac:dyDescent="0.4">
      <c r="A753" s="73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1:26" ht="15.45" x14ac:dyDescent="0.4">
      <c r="A754" s="73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spans="1:26" ht="15.45" x14ac:dyDescent="0.4">
      <c r="A755" s="73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spans="1:26" ht="15.45" x14ac:dyDescent="0.4">
      <c r="A756" s="73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spans="1:26" ht="15.45" x14ac:dyDescent="0.4">
      <c r="A757" s="73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spans="1:26" ht="15.45" x14ac:dyDescent="0.4">
      <c r="A758" s="73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spans="1:26" ht="15.45" x14ac:dyDescent="0.4">
      <c r="A759" s="73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spans="1:26" ht="15.45" x14ac:dyDescent="0.4">
      <c r="A760" s="73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spans="1:26" ht="15.45" x14ac:dyDescent="0.4">
      <c r="A761" s="73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spans="1:26" ht="15.45" x14ac:dyDescent="0.4">
      <c r="A762" s="73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spans="1:26" ht="15.45" x14ac:dyDescent="0.4">
      <c r="A763" s="73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spans="1:26" ht="15.45" x14ac:dyDescent="0.4">
      <c r="A764" s="73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spans="1:26" ht="15.45" x14ac:dyDescent="0.4">
      <c r="A765" s="73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spans="1:26" ht="15.45" x14ac:dyDescent="0.4">
      <c r="A766" s="73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spans="1:26" ht="15.45" x14ac:dyDescent="0.4">
      <c r="A767" s="73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spans="1:26" ht="15.45" x14ac:dyDescent="0.4">
      <c r="A768" s="73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spans="1:26" ht="15.45" x14ac:dyDescent="0.4">
      <c r="A769" s="73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spans="1:26" ht="15.45" x14ac:dyDescent="0.4">
      <c r="A770" s="73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spans="1:26" ht="15.45" x14ac:dyDescent="0.4">
      <c r="A771" s="73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spans="1:26" ht="15.45" x14ac:dyDescent="0.4">
      <c r="A772" s="73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spans="1:26" ht="15.45" x14ac:dyDescent="0.4">
      <c r="A773" s="73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spans="1:26" ht="15.45" x14ac:dyDescent="0.4">
      <c r="A774" s="73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spans="1:26" ht="15.45" x14ac:dyDescent="0.4">
      <c r="A775" s="73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spans="1:26" ht="15.45" x14ac:dyDescent="0.4">
      <c r="A776" s="73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spans="1:26" ht="15.45" x14ac:dyDescent="0.4">
      <c r="A777" s="73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spans="1:26" ht="15.45" x14ac:dyDescent="0.4">
      <c r="A778" s="73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spans="1:26" ht="15.45" x14ac:dyDescent="0.4">
      <c r="A779" s="73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spans="1:26" ht="15.45" x14ac:dyDescent="0.4">
      <c r="A780" s="73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spans="1:26" ht="15.45" x14ac:dyDescent="0.4">
      <c r="A781" s="73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spans="1:26" ht="15.45" x14ac:dyDescent="0.4">
      <c r="A782" s="73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spans="1:26" ht="15.45" x14ac:dyDescent="0.4">
      <c r="A783" s="73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spans="1:26" ht="15.45" x14ac:dyDescent="0.4">
      <c r="A784" s="73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spans="1:26" ht="15.45" x14ac:dyDescent="0.4">
      <c r="A785" s="73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spans="1:26" ht="15.45" x14ac:dyDescent="0.4">
      <c r="A786" s="73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spans="1:26" ht="15.45" x14ac:dyDescent="0.4">
      <c r="A787" s="73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spans="1:26" ht="15.45" x14ac:dyDescent="0.4">
      <c r="A788" s="73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spans="1:26" ht="15.45" x14ac:dyDescent="0.4">
      <c r="A789" s="73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spans="1:26" ht="15.45" x14ac:dyDescent="0.4">
      <c r="A790" s="73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spans="1:26" ht="15.45" x14ac:dyDescent="0.4">
      <c r="A791" s="73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spans="1:26" ht="15.45" x14ac:dyDescent="0.4">
      <c r="A792" s="73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spans="1:26" ht="15.45" x14ac:dyDescent="0.4">
      <c r="A793" s="73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spans="1:26" ht="15.45" x14ac:dyDescent="0.4">
      <c r="A794" s="73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spans="1:26" ht="15.45" x14ac:dyDescent="0.4">
      <c r="A795" s="73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spans="1:26" ht="15.45" x14ac:dyDescent="0.4">
      <c r="A796" s="73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spans="1:26" ht="15.45" x14ac:dyDescent="0.4">
      <c r="A797" s="73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spans="1:26" ht="15.45" x14ac:dyDescent="0.4">
      <c r="A798" s="73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spans="1:26" ht="15.45" x14ac:dyDescent="0.4">
      <c r="A799" s="73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spans="1:26" ht="15.45" x14ac:dyDescent="0.4">
      <c r="A800" s="73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spans="1:26" ht="15.45" x14ac:dyDescent="0.4">
      <c r="A801" s="73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spans="1:26" ht="15.45" x14ac:dyDescent="0.4">
      <c r="A802" s="73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spans="1:26" ht="15.45" x14ac:dyDescent="0.4">
      <c r="A803" s="73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spans="1:26" ht="15.45" x14ac:dyDescent="0.4">
      <c r="A804" s="73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spans="1:26" ht="15.45" x14ac:dyDescent="0.4">
      <c r="A805" s="73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spans="1:26" ht="15.45" x14ac:dyDescent="0.4">
      <c r="A806" s="73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spans="1:26" ht="15.45" x14ac:dyDescent="0.4">
      <c r="A807" s="73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spans="1:26" ht="15.45" x14ac:dyDescent="0.4">
      <c r="A808" s="73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spans="1:26" ht="15.45" x14ac:dyDescent="0.4">
      <c r="A809" s="73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spans="1:26" ht="15.45" x14ac:dyDescent="0.4">
      <c r="A810" s="73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spans="1:26" ht="15.45" x14ac:dyDescent="0.4">
      <c r="A811" s="73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spans="1:26" ht="15.45" x14ac:dyDescent="0.4">
      <c r="A812" s="73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spans="1:26" ht="15.45" x14ac:dyDescent="0.4">
      <c r="A813" s="73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spans="1:26" ht="15.45" x14ac:dyDescent="0.4">
      <c r="A814" s="73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spans="1:26" ht="15.45" x14ac:dyDescent="0.4">
      <c r="A815" s="73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spans="1:26" ht="15.45" x14ac:dyDescent="0.4">
      <c r="A816" s="73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spans="1:26" ht="15.45" x14ac:dyDescent="0.4">
      <c r="A817" s="73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spans="1:26" ht="15.45" x14ac:dyDescent="0.4">
      <c r="A818" s="73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spans="1:26" ht="15.45" x14ac:dyDescent="0.4">
      <c r="A819" s="73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spans="1:26" ht="15.45" x14ac:dyDescent="0.4">
      <c r="A820" s="73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spans="1:26" ht="15.45" x14ac:dyDescent="0.4">
      <c r="A821" s="73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spans="1:26" ht="15.45" x14ac:dyDescent="0.4">
      <c r="A822" s="73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spans="1:26" ht="15.45" x14ac:dyDescent="0.4">
      <c r="A823" s="73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spans="1:26" ht="15.45" x14ac:dyDescent="0.4">
      <c r="A824" s="73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spans="1:26" ht="15.45" x14ac:dyDescent="0.4">
      <c r="A825" s="73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spans="1:26" ht="15.45" x14ac:dyDescent="0.4">
      <c r="A826" s="73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spans="1:26" ht="15.45" x14ac:dyDescent="0.4">
      <c r="A827" s="73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spans="1:26" ht="15.45" x14ac:dyDescent="0.4">
      <c r="A828" s="73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spans="1:26" ht="15.45" x14ac:dyDescent="0.4">
      <c r="A829" s="73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spans="1:26" ht="15.45" x14ac:dyDescent="0.4">
      <c r="A830" s="73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spans="1:26" ht="15.45" x14ac:dyDescent="0.4">
      <c r="A831" s="73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spans="1:26" ht="15.45" x14ac:dyDescent="0.4">
      <c r="A832" s="73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spans="1:26" ht="15.45" x14ac:dyDescent="0.4">
      <c r="A833" s="73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spans="1:26" ht="15.45" x14ac:dyDescent="0.4">
      <c r="A834" s="73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spans="1:26" ht="15.45" x14ac:dyDescent="0.4">
      <c r="A835" s="73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spans="1:26" ht="15.45" x14ac:dyDescent="0.4">
      <c r="A836" s="73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spans="1:26" ht="15.45" x14ac:dyDescent="0.4">
      <c r="A837" s="73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spans="1:26" ht="15.45" x14ac:dyDescent="0.4">
      <c r="A838" s="73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spans="1:26" ht="15.45" x14ac:dyDescent="0.4">
      <c r="A839" s="73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spans="1:26" ht="15.45" x14ac:dyDescent="0.4">
      <c r="A840" s="73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spans="1:26" ht="15.45" x14ac:dyDescent="0.4">
      <c r="A841" s="73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spans="1:26" ht="15.45" x14ac:dyDescent="0.4">
      <c r="A842" s="73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spans="1:26" ht="15.45" x14ac:dyDescent="0.4">
      <c r="A843" s="73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spans="1:26" ht="15.45" x14ac:dyDescent="0.4">
      <c r="A844" s="73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spans="1:26" ht="15.45" x14ac:dyDescent="0.4">
      <c r="A845" s="73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spans="1:26" ht="15.45" x14ac:dyDescent="0.4">
      <c r="A846" s="73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spans="1:26" ht="15.45" x14ac:dyDescent="0.4">
      <c r="A847" s="73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spans="1:26" ht="15.45" x14ac:dyDescent="0.4">
      <c r="A848" s="73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spans="1:26" ht="15.45" x14ac:dyDescent="0.4">
      <c r="A849" s="73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spans="1:26" ht="15.45" x14ac:dyDescent="0.4">
      <c r="A850" s="73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spans="1:26" ht="15.45" x14ac:dyDescent="0.4">
      <c r="A851" s="73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spans="1:26" ht="15.45" x14ac:dyDescent="0.4">
      <c r="A852" s="73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spans="1:26" ht="15.45" x14ac:dyDescent="0.4">
      <c r="A853" s="73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spans="1:26" ht="15.45" x14ac:dyDescent="0.4">
      <c r="A854" s="73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spans="1:26" ht="15.45" x14ac:dyDescent="0.4">
      <c r="A855" s="73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spans="1:26" ht="15.45" x14ac:dyDescent="0.4">
      <c r="A856" s="73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spans="1:26" ht="15.45" x14ac:dyDescent="0.4">
      <c r="A857" s="73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spans="1:26" ht="15.45" x14ac:dyDescent="0.4">
      <c r="A858" s="73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spans="1:26" ht="15.45" x14ac:dyDescent="0.4">
      <c r="A859" s="73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spans="1:26" ht="15.45" x14ac:dyDescent="0.4">
      <c r="A860" s="73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spans="1:26" ht="15.45" x14ac:dyDescent="0.4">
      <c r="A861" s="73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spans="1:26" ht="15.45" x14ac:dyDescent="0.4">
      <c r="A862" s="73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spans="1:26" ht="15.45" x14ac:dyDescent="0.4">
      <c r="A863" s="73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spans="1:26" ht="15.45" x14ac:dyDescent="0.4">
      <c r="A864" s="73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spans="1:26" ht="15.45" x14ac:dyDescent="0.4">
      <c r="A865" s="73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spans="1:26" ht="15.45" x14ac:dyDescent="0.4">
      <c r="A866" s="73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spans="1:26" ht="15.45" x14ac:dyDescent="0.4">
      <c r="A867" s="73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spans="1:26" ht="15.45" x14ac:dyDescent="0.4">
      <c r="A868" s="73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spans="1:26" ht="15.45" x14ac:dyDescent="0.4">
      <c r="A869" s="73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spans="1:26" ht="15.45" x14ac:dyDescent="0.4">
      <c r="A870" s="73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spans="1:26" ht="15.45" x14ac:dyDescent="0.4">
      <c r="A871" s="73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spans="1:26" ht="15.45" x14ac:dyDescent="0.4">
      <c r="A872" s="73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spans="1:26" ht="15.45" x14ac:dyDescent="0.4">
      <c r="A873" s="73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spans="1:26" ht="15.45" x14ac:dyDescent="0.4">
      <c r="A874" s="73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spans="1:26" ht="15.45" x14ac:dyDescent="0.4">
      <c r="A875" s="73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spans="1:26" ht="15.45" x14ac:dyDescent="0.4">
      <c r="A876" s="73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spans="1:26" ht="15.45" x14ac:dyDescent="0.4">
      <c r="A877" s="73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spans="1:26" ht="15.45" x14ac:dyDescent="0.4">
      <c r="A878" s="73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spans="1:26" ht="15.45" x14ac:dyDescent="0.4">
      <c r="A879" s="73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spans="1:26" ht="15.45" x14ac:dyDescent="0.4">
      <c r="A880" s="73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spans="1:26" ht="15.45" x14ac:dyDescent="0.4">
      <c r="A881" s="73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spans="1:26" ht="15.45" x14ac:dyDescent="0.4">
      <c r="A882" s="73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spans="1:26" ht="15.45" x14ac:dyDescent="0.4">
      <c r="A883" s="73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spans="1:26" ht="15.45" x14ac:dyDescent="0.4">
      <c r="A884" s="73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spans="1:26" ht="15.45" x14ac:dyDescent="0.4">
      <c r="A885" s="73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spans="1:26" ht="15.45" x14ac:dyDescent="0.4">
      <c r="A886" s="73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spans="1:26" ht="15.45" x14ac:dyDescent="0.4">
      <c r="A887" s="73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spans="1:26" ht="15.45" x14ac:dyDescent="0.4">
      <c r="A888" s="73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spans="1:26" ht="15.45" x14ac:dyDescent="0.4">
      <c r="A889" s="73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spans="1:26" ht="15.45" x14ac:dyDescent="0.4">
      <c r="A890" s="73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spans="1:26" ht="15.45" x14ac:dyDescent="0.4">
      <c r="A891" s="73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spans="1:26" ht="15.45" x14ac:dyDescent="0.4">
      <c r="A892" s="73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spans="1:26" ht="15.45" x14ac:dyDescent="0.4">
      <c r="A893" s="73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spans="1:26" ht="15.45" x14ac:dyDescent="0.4">
      <c r="A894" s="73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spans="1:26" ht="15.45" x14ac:dyDescent="0.4">
      <c r="A895" s="73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spans="1:26" ht="15.45" x14ac:dyDescent="0.4">
      <c r="A896" s="73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spans="1:26" ht="15.45" x14ac:dyDescent="0.4">
      <c r="A897" s="73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spans="1:26" ht="15.45" x14ac:dyDescent="0.4">
      <c r="A898" s="73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spans="1:26" ht="15.45" x14ac:dyDescent="0.4">
      <c r="A899" s="73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spans="1:26" ht="15.45" x14ac:dyDescent="0.4">
      <c r="A900" s="73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spans="1:26" ht="15.45" x14ac:dyDescent="0.4">
      <c r="A901" s="73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spans="1:26" ht="15.45" x14ac:dyDescent="0.4">
      <c r="A902" s="73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spans="1:26" ht="15.45" x14ac:dyDescent="0.4">
      <c r="A903" s="73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spans="1:26" ht="15.45" x14ac:dyDescent="0.4">
      <c r="A904" s="73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spans="1:26" ht="15.45" x14ac:dyDescent="0.4">
      <c r="A905" s="73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spans="1:26" ht="15.45" x14ac:dyDescent="0.4">
      <c r="A906" s="73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spans="1:26" ht="15.45" x14ac:dyDescent="0.4">
      <c r="A907" s="73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spans="1:26" ht="15.45" x14ac:dyDescent="0.4">
      <c r="A908" s="73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spans="1:26" ht="15.45" x14ac:dyDescent="0.4">
      <c r="A909" s="73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spans="1:26" ht="15.45" x14ac:dyDescent="0.4">
      <c r="A910" s="73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spans="1:26" ht="15.45" x14ac:dyDescent="0.4">
      <c r="A911" s="73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spans="1:26" ht="15.45" x14ac:dyDescent="0.4">
      <c r="A912" s="73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spans="1:26" ht="15.45" x14ac:dyDescent="0.4">
      <c r="A913" s="73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spans="1:26" ht="15.45" x14ac:dyDescent="0.4">
      <c r="A914" s="73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spans="1:26" ht="15.45" x14ac:dyDescent="0.4">
      <c r="A915" s="73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spans="1:26" ht="15.45" x14ac:dyDescent="0.4">
      <c r="A916" s="73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spans="1:26" ht="15.45" x14ac:dyDescent="0.4">
      <c r="A917" s="73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spans="1:26" ht="15.45" x14ac:dyDescent="0.4">
      <c r="A918" s="73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spans="1:26" ht="15.45" x14ac:dyDescent="0.4">
      <c r="A919" s="73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spans="1:26" ht="15.45" x14ac:dyDescent="0.4">
      <c r="A920" s="73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spans="1:26" ht="15.45" x14ac:dyDescent="0.4">
      <c r="A921" s="73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spans="1:26" ht="15.45" x14ac:dyDescent="0.4">
      <c r="A922" s="73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spans="1:26" ht="15.45" x14ac:dyDescent="0.4">
      <c r="A923" s="73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spans="1:26" ht="15.45" x14ac:dyDescent="0.4">
      <c r="A924" s="73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spans="1:26" ht="15.45" x14ac:dyDescent="0.4">
      <c r="A925" s="73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spans="1:26" ht="15.45" x14ac:dyDescent="0.4">
      <c r="A926" s="73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spans="1:26" ht="15.45" x14ac:dyDescent="0.4">
      <c r="A927" s="73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spans="1:26" ht="15.45" x14ac:dyDescent="0.4">
      <c r="A928" s="73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spans="1:26" ht="15.45" x14ac:dyDescent="0.4">
      <c r="A929" s="73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spans="1:26" ht="15.45" x14ac:dyDescent="0.4">
      <c r="A930" s="73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spans="1:26" ht="15.45" x14ac:dyDescent="0.4">
      <c r="A931" s="73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spans="1:26" ht="15.45" x14ac:dyDescent="0.4">
      <c r="A932" s="73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spans="1:26" ht="15.45" x14ac:dyDescent="0.4">
      <c r="A933" s="73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spans="1:26" ht="15.45" x14ac:dyDescent="0.4">
      <c r="A934" s="73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spans="1:26" ht="15.45" x14ac:dyDescent="0.4">
      <c r="A935" s="73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spans="1:26" ht="15.45" x14ac:dyDescent="0.4">
      <c r="A936" s="73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spans="1:26" ht="15.45" x14ac:dyDescent="0.4">
      <c r="A937" s="73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spans="1:26" ht="15.45" x14ac:dyDescent="0.4">
      <c r="A938" s="73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spans="1:26" ht="15.45" x14ac:dyDescent="0.4">
      <c r="A939" s="73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spans="1:26" ht="15.45" x14ac:dyDescent="0.4">
      <c r="A940" s="73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spans="1:26" ht="15.45" x14ac:dyDescent="0.4">
      <c r="A941" s="73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spans="1:26" ht="15.45" x14ac:dyDescent="0.4">
      <c r="A942" s="73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spans="1:26" ht="15.45" x14ac:dyDescent="0.4">
      <c r="A943" s="73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spans="1:26" ht="15.45" x14ac:dyDescent="0.4">
      <c r="A944" s="73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spans="1:26" ht="15.45" x14ac:dyDescent="0.4">
      <c r="A945" s="73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spans="1:26" ht="15.45" x14ac:dyDescent="0.4">
      <c r="A946" s="73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spans="1:26" ht="15.45" x14ac:dyDescent="0.4">
      <c r="A947" s="73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spans="1:26" ht="15.45" x14ac:dyDescent="0.4">
      <c r="A948" s="73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spans="1:26" ht="15.45" x14ac:dyDescent="0.4">
      <c r="A949" s="73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spans="1:26" ht="15.45" x14ac:dyDescent="0.4">
      <c r="A950" s="73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spans="1:26" ht="15.45" x14ac:dyDescent="0.4">
      <c r="A951" s="73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spans="1:26" ht="15.45" x14ac:dyDescent="0.4">
      <c r="A952" s="73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spans="1:26" ht="15.45" x14ac:dyDescent="0.4">
      <c r="A953" s="73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spans="1:26" ht="15.45" x14ac:dyDescent="0.4">
      <c r="A954" s="73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spans="1:26" ht="15.45" x14ac:dyDescent="0.4">
      <c r="A955" s="73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spans="1:26" ht="15.45" x14ac:dyDescent="0.4">
      <c r="A956" s="73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spans="1:26" ht="15.45" x14ac:dyDescent="0.4">
      <c r="A957" s="73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spans="1:26" ht="15.45" x14ac:dyDescent="0.4">
      <c r="A958" s="73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spans="1:26" ht="15.45" x14ac:dyDescent="0.4">
      <c r="A959" s="73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spans="1:26" ht="15.45" x14ac:dyDescent="0.4">
      <c r="A960" s="73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spans="1:26" ht="15.45" x14ac:dyDescent="0.4">
      <c r="A961" s="73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spans="1:26" ht="15.45" x14ac:dyDescent="0.4">
      <c r="A962" s="73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spans="1:26" ht="15.45" x14ac:dyDescent="0.4">
      <c r="A963" s="73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spans="1:26" ht="15.45" x14ac:dyDescent="0.4">
      <c r="A964" s="73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spans="1:26" ht="15.45" x14ac:dyDescent="0.4">
      <c r="A965" s="73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spans="1:26" ht="15.45" x14ac:dyDescent="0.4">
      <c r="A966" s="73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spans="1:26" ht="15.45" x14ac:dyDescent="0.4">
      <c r="A967" s="73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spans="1:26" ht="15.45" x14ac:dyDescent="0.4">
      <c r="A968" s="73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spans="1:26" ht="15.45" x14ac:dyDescent="0.4">
      <c r="A969" s="73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spans="1:26" ht="15.45" x14ac:dyDescent="0.4">
      <c r="A970" s="73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spans="1:26" ht="15.45" x14ac:dyDescent="0.4">
      <c r="A971" s="73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spans="1:26" ht="15.45" x14ac:dyDescent="0.4">
      <c r="A972" s="73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spans="1:26" ht="15.45" x14ac:dyDescent="0.4">
      <c r="A973" s="73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spans="1:26" ht="15.45" x14ac:dyDescent="0.4">
      <c r="A974" s="73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spans="1:26" ht="15.45" x14ac:dyDescent="0.4">
      <c r="A975" s="73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spans="1:26" ht="15.45" x14ac:dyDescent="0.4">
      <c r="A976" s="73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spans="1:26" ht="15.45" x14ac:dyDescent="0.4">
      <c r="A977" s="73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spans="1:26" ht="15.45" x14ac:dyDescent="0.4">
      <c r="A978" s="73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spans="1:26" ht="15.45" x14ac:dyDescent="0.4">
      <c r="A979" s="73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spans="1:26" ht="15.45" x14ac:dyDescent="0.4">
      <c r="A980" s="73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spans="1:26" ht="15.45" x14ac:dyDescent="0.4">
      <c r="A981" s="73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spans="1:26" ht="15.45" x14ac:dyDescent="0.4">
      <c r="A982" s="73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spans="1:26" ht="15.45" x14ac:dyDescent="0.4">
      <c r="A983" s="73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spans="1:26" ht="15.45" x14ac:dyDescent="0.4">
      <c r="A984" s="73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spans="1:26" ht="15.45" x14ac:dyDescent="0.4">
      <c r="A985" s="73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spans="1:26" ht="15.45" x14ac:dyDescent="0.4">
      <c r="A986" s="73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spans="1:26" ht="15.45" x14ac:dyDescent="0.4">
      <c r="A987" s="73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spans="1:26" ht="15.45" x14ac:dyDescent="0.4">
      <c r="A988" s="73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spans="1:26" ht="15.45" x14ac:dyDescent="0.4">
      <c r="A989" s="73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spans="1:26" ht="15.45" x14ac:dyDescent="0.4">
      <c r="A990" s="73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spans="1:26" ht="15.45" x14ac:dyDescent="0.4">
      <c r="A991" s="73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spans="1:26" ht="15.45" x14ac:dyDescent="0.4">
      <c r="A992" s="73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spans="1:26" ht="15.45" x14ac:dyDescent="0.4">
      <c r="A993" s="73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spans="1:26" ht="15.45" x14ac:dyDescent="0.4">
      <c r="A994" s="73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spans="1:26" ht="15.45" x14ac:dyDescent="0.4">
      <c r="A995" s="73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spans="1:26" ht="15.45" x14ac:dyDescent="0.4">
      <c r="A996" s="73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spans="1:26" ht="15.45" x14ac:dyDescent="0.4">
      <c r="A997" s="73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spans="1:26" ht="15.45" x14ac:dyDescent="0.4">
      <c r="A998" s="73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spans="1:26" ht="15.45" x14ac:dyDescent="0.4">
      <c r="A999" s="73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spans="1:26" ht="15.45" x14ac:dyDescent="0.4">
      <c r="A1000" s="73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  <row r="1001" spans="1:26" ht="15.45" x14ac:dyDescent="0.4">
      <c r="A1001" s="73"/>
      <c r="B1001" s="70"/>
      <c r="C1001" s="70"/>
      <c r="D1001" s="70"/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</row>
    <row r="1002" spans="1:26" ht="15.45" x14ac:dyDescent="0.4">
      <c r="A1002" s="73"/>
      <c r="B1002" s="70"/>
      <c r="C1002" s="70"/>
      <c r="D1002" s="70"/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</row>
    <row r="1003" spans="1:26" ht="15.45" x14ac:dyDescent="0.4">
      <c r="A1003" s="73"/>
      <c r="B1003" s="70"/>
      <c r="C1003" s="70"/>
      <c r="D1003" s="70"/>
      <c r="E1003" s="70"/>
      <c r="F1003" s="70"/>
      <c r="G1003" s="70"/>
      <c r="H1003" s="70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</row>
    <row r="1004" spans="1:26" ht="15.45" x14ac:dyDescent="0.4">
      <c r="A1004" s="73"/>
      <c r="B1004" s="70"/>
      <c r="C1004" s="70"/>
      <c r="D1004" s="70"/>
      <c r="E1004" s="70"/>
      <c r="F1004" s="70"/>
      <c r="G1004" s="70"/>
      <c r="H1004" s="70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</row>
    <row r="1005" spans="1:26" ht="15" customHeight="1" x14ac:dyDescent="0.4">
      <c r="A1005" s="73"/>
      <c r="B1005" s="70"/>
      <c r="C1005" s="70"/>
      <c r="D1005" s="70"/>
      <c r="E1005" s="70"/>
      <c r="F1005" s="70"/>
      <c r="G1005" s="70"/>
    </row>
  </sheetData>
  <mergeCells count="2">
    <mergeCell ref="A1:G1"/>
    <mergeCell ref="A2:G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4" workbookViewId="0">
      <selection activeCell="C7" sqref="C7"/>
    </sheetView>
  </sheetViews>
  <sheetFormatPr defaultColWidth="8.84375" defaultRowHeight="15.45" x14ac:dyDescent="0.4"/>
  <cols>
    <col min="1" max="1" width="6.84375" style="46" customWidth="1"/>
    <col min="2" max="2" width="33.15234375" style="46" customWidth="1"/>
    <col min="3" max="3" width="38.84375" style="46" customWidth="1"/>
    <col min="4" max="4" width="9.84375" style="46" customWidth="1"/>
    <col min="5" max="5" width="10" style="46" customWidth="1"/>
    <col min="6" max="6" width="19.15234375" style="46" customWidth="1"/>
    <col min="7" max="16384" width="8.84375" style="46"/>
  </cols>
  <sheetData>
    <row r="1" spans="1:7" x14ac:dyDescent="0.4">
      <c r="A1" s="153" t="s">
        <v>207</v>
      </c>
      <c r="B1" s="154"/>
      <c r="C1" s="154"/>
      <c r="D1" s="154"/>
      <c r="E1" s="154"/>
      <c r="F1" s="154"/>
      <c r="G1" s="155"/>
    </row>
    <row r="2" spans="1:7" x14ac:dyDescent="0.4">
      <c r="A2" s="156" t="s">
        <v>208</v>
      </c>
      <c r="B2" s="156"/>
      <c r="C2" s="156"/>
      <c r="D2" s="156"/>
      <c r="E2" s="156"/>
      <c r="F2" s="156"/>
      <c r="G2" s="156"/>
    </row>
    <row r="3" spans="1:7" ht="105" x14ac:dyDescent="0.4">
      <c r="A3" s="95" t="s">
        <v>0</v>
      </c>
      <c r="B3" s="95" t="s">
        <v>1</v>
      </c>
      <c r="C3" s="95" t="s">
        <v>2</v>
      </c>
      <c r="D3" s="95" t="s">
        <v>3</v>
      </c>
      <c r="E3" s="95" t="s">
        <v>4</v>
      </c>
      <c r="F3" s="95" t="s">
        <v>5</v>
      </c>
      <c r="G3" s="95" t="s">
        <v>6</v>
      </c>
    </row>
    <row r="4" spans="1:7" ht="46.3" x14ac:dyDescent="0.4">
      <c r="A4" s="96">
        <v>1</v>
      </c>
      <c r="B4" s="97" t="s">
        <v>192</v>
      </c>
      <c r="C4" s="97" t="s">
        <v>233</v>
      </c>
      <c r="D4" s="97"/>
      <c r="E4" s="96">
        <v>2</v>
      </c>
      <c r="F4" s="96"/>
      <c r="G4" s="96">
        <f>E4*F4</f>
        <v>0</v>
      </c>
    </row>
    <row r="5" spans="1:7" ht="30.9" x14ac:dyDescent="0.4">
      <c r="A5" s="96">
        <v>2</v>
      </c>
      <c r="B5" s="97" t="s">
        <v>193</v>
      </c>
      <c r="C5" s="97" t="s">
        <v>232</v>
      </c>
      <c r="D5" s="97"/>
      <c r="E5" s="96">
        <v>2</v>
      </c>
      <c r="F5" s="96"/>
      <c r="G5" s="96">
        <f t="shared" ref="G5:G13" si="0">E5*F5</f>
        <v>0</v>
      </c>
    </row>
    <row r="6" spans="1:7" ht="77.150000000000006" x14ac:dyDescent="0.4">
      <c r="A6" s="96">
        <v>3</v>
      </c>
      <c r="B6" s="97" t="s">
        <v>194</v>
      </c>
      <c r="C6" s="97" t="s">
        <v>195</v>
      </c>
      <c r="D6" s="97"/>
      <c r="E6" s="96">
        <v>1</v>
      </c>
      <c r="F6" s="96"/>
      <c r="G6" s="96">
        <f t="shared" si="0"/>
        <v>0</v>
      </c>
    </row>
    <row r="7" spans="1:7" ht="30.9" x14ac:dyDescent="0.4">
      <c r="A7" s="96">
        <v>4</v>
      </c>
      <c r="B7" s="97" t="s">
        <v>196</v>
      </c>
      <c r="C7" s="97" t="s">
        <v>247</v>
      </c>
      <c r="D7" s="97"/>
      <c r="E7" s="96">
        <v>1</v>
      </c>
      <c r="F7" s="96"/>
      <c r="G7" s="96">
        <f t="shared" si="0"/>
        <v>0</v>
      </c>
    </row>
    <row r="8" spans="1:7" ht="30.9" x14ac:dyDescent="0.4">
      <c r="A8" s="96">
        <v>5</v>
      </c>
      <c r="B8" s="97" t="s">
        <v>197</v>
      </c>
      <c r="C8" s="97" t="s">
        <v>248</v>
      </c>
      <c r="D8" s="97"/>
      <c r="E8" s="96">
        <v>1</v>
      </c>
      <c r="F8" s="96"/>
      <c r="G8" s="96">
        <f t="shared" si="0"/>
        <v>0</v>
      </c>
    </row>
    <row r="9" spans="1:7" ht="30.9" x14ac:dyDescent="0.4">
      <c r="A9" s="96">
        <v>6</v>
      </c>
      <c r="B9" s="97" t="s">
        <v>198</v>
      </c>
      <c r="C9" s="97" t="s">
        <v>249</v>
      </c>
      <c r="D9" s="97"/>
      <c r="E9" s="96">
        <v>1</v>
      </c>
      <c r="F9" s="96"/>
      <c r="G9" s="96">
        <f t="shared" si="0"/>
        <v>0</v>
      </c>
    </row>
    <row r="10" spans="1:7" ht="30.9" x14ac:dyDescent="0.4">
      <c r="A10" s="96">
        <v>7</v>
      </c>
      <c r="B10" s="97" t="s">
        <v>199</v>
      </c>
      <c r="C10" s="97" t="s">
        <v>200</v>
      </c>
      <c r="D10" s="97"/>
      <c r="E10" s="96">
        <v>1</v>
      </c>
      <c r="F10" s="96"/>
      <c r="G10" s="96">
        <f t="shared" si="0"/>
        <v>0</v>
      </c>
    </row>
    <row r="11" spans="1:7" ht="46.3" x14ac:dyDescent="0.4">
      <c r="A11" s="96">
        <v>8</v>
      </c>
      <c r="B11" s="97" t="s">
        <v>201</v>
      </c>
      <c r="C11" s="97" t="s">
        <v>202</v>
      </c>
      <c r="D11" s="97"/>
      <c r="E11" s="96">
        <v>1</v>
      </c>
      <c r="F11" s="96"/>
      <c r="G11" s="96">
        <f t="shared" si="0"/>
        <v>0</v>
      </c>
    </row>
    <row r="12" spans="1:7" ht="61.75" x14ac:dyDescent="0.4">
      <c r="A12" s="96">
        <v>9</v>
      </c>
      <c r="B12" s="97" t="s">
        <v>203</v>
      </c>
      <c r="C12" s="97" t="s">
        <v>204</v>
      </c>
      <c r="D12" s="97"/>
      <c r="E12" s="96">
        <v>1</v>
      </c>
      <c r="F12" s="96"/>
      <c r="G12" s="96">
        <f t="shared" si="0"/>
        <v>0</v>
      </c>
    </row>
    <row r="13" spans="1:7" ht="61.75" x14ac:dyDescent="0.4">
      <c r="A13" s="96">
        <v>10</v>
      </c>
      <c r="B13" s="97" t="s">
        <v>205</v>
      </c>
      <c r="C13" s="97" t="s">
        <v>206</v>
      </c>
      <c r="D13" s="97"/>
      <c r="E13" s="96">
        <v>1</v>
      </c>
      <c r="F13" s="96"/>
      <c r="G13" s="96">
        <f t="shared" si="0"/>
        <v>0</v>
      </c>
    </row>
    <row r="14" spans="1:7" x14ac:dyDescent="0.4">
      <c r="A14" s="98"/>
      <c r="B14" s="98"/>
      <c r="C14" s="99"/>
      <c r="D14" s="98"/>
      <c r="E14" s="98"/>
      <c r="F14" s="93" t="s">
        <v>236</v>
      </c>
      <c r="G14" s="94">
        <f>SUM(G4:G13)</f>
        <v>0</v>
      </c>
    </row>
    <row r="15" spans="1:7" x14ac:dyDescent="0.4">
      <c r="A15" s="98"/>
      <c r="B15" s="100" t="s">
        <v>24</v>
      </c>
      <c r="C15" s="101"/>
      <c r="D15" s="98"/>
      <c r="F15" s="98"/>
      <c r="G15" s="98"/>
    </row>
    <row r="16" spans="1:7" x14ac:dyDescent="0.4">
      <c r="B16" s="102" t="s">
        <v>115</v>
      </c>
      <c r="C16" s="102"/>
    </row>
    <row r="17" spans="2:3" x14ac:dyDescent="0.4">
      <c r="B17" s="102" t="s">
        <v>116</v>
      </c>
      <c r="C17" s="102"/>
    </row>
    <row r="18" spans="2:3" x14ac:dyDescent="0.4">
      <c r="B18" s="102"/>
      <c r="C18" s="102"/>
    </row>
    <row r="19" spans="2:3" x14ac:dyDescent="0.4">
      <c r="B19" s="102"/>
      <c r="C19" s="102"/>
    </row>
    <row r="20" spans="2:3" x14ac:dyDescent="0.4">
      <c r="B20" s="92" t="s">
        <v>235</v>
      </c>
      <c r="C20" s="102"/>
    </row>
  </sheetData>
  <mergeCells count="2">
    <mergeCell ref="A1:G1"/>
    <mergeCell ref="A2:G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4" workbookViewId="0">
      <selection activeCell="C8" sqref="C8"/>
    </sheetView>
  </sheetViews>
  <sheetFormatPr defaultColWidth="18.84375" defaultRowHeight="14.15" x14ac:dyDescent="0.35"/>
  <cols>
    <col min="1" max="1" width="6.4609375" style="31" customWidth="1"/>
    <col min="2" max="2" width="35.4609375" style="31" customWidth="1"/>
    <col min="3" max="3" width="49.15234375" style="31" customWidth="1"/>
    <col min="4" max="4" width="17.84375" style="31" customWidth="1"/>
    <col min="5" max="5" width="12" style="31" customWidth="1"/>
    <col min="6" max="6" width="10.84375" style="31" bestFit="1" customWidth="1"/>
    <col min="7" max="7" width="7.84375" style="31" customWidth="1"/>
    <col min="8" max="16384" width="18.84375" style="31"/>
  </cols>
  <sheetData>
    <row r="1" spans="1:10" ht="55" customHeight="1" x14ac:dyDescent="0.35">
      <c r="A1" s="157" t="s">
        <v>240</v>
      </c>
      <c r="B1" s="158"/>
      <c r="C1" s="158"/>
      <c r="D1" s="158"/>
      <c r="E1" s="158"/>
      <c r="F1" s="158"/>
      <c r="G1" s="159"/>
    </row>
    <row r="2" spans="1:10" x14ac:dyDescent="0.35">
      <c r="A2" s="160" t="s">
        <v>208</v>
      </c>
      <c r="B2" s="161"/>
      <c r="C2" s="161"/>
      <c r="D2" s="161"/>
      <c r="E2" s="161"/>
      <c r="F2" s="161"/>
      <c r="G2" s="162"/>
    </row>
    <row r="3" spans="1:10" ht="56.6" x14ac:dyDescent="0.35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5</v>
      </c>
      <c r="G3" s="82" t="s">
        <v>6</v>
      </c>
    </row>
    <row r="4" spans="1:10" ht="113.15" x14ac:dyDescent="0.35">
      <c r="A4" s="83">
        <v>1</v>
      </c>
      <c r="B4" s="84" t="s">
        <v>209</v>
      </c>
      <c r="C4" s="84" t="s">
        <v>210</v>
      </c>
      <c r="D4" s="84"/>
      <c r="E4" s="83">
        <v>2</v>
      </c>
      <c r="F4" s="83"/>
      <c r="G4" s="83">
        <f>E4*F4</f>
        <v>0</v>
      </c>
    </row>
    <row r="5" spans="1:10" ht="56.6" x14ac:dyDescent="0.35">
      <c r="A5" s="83">
        <v>2</v>
      </c>
      <c r="B5" s="83" t="s">
        <v>211</v>
      </c>
      <c r="C5" s="84" t="s">
        <v>212</v>
      </c>
      <c r="D5" s="84"/>
      <c r="E5" s="83">
        <v>4</v>
      </c>
      <c r="F5" s="83"/>
      <c r="G5" s="83">
        <f t="shared" ref="G5:G13" si="0">E5*F5</f>
        <v>0</v>
      </c>
    </row>
    <row r="6" spans="1:10" ht="28.3" x14ac:dyDescent="0.35">
      <c r="A6" s="83">
        <v>3</v>
      </c>
      <c r="B6" s="84" t="s">
        <v>213</v>
      </c>
      <c r="C6" s="84" t="s">
        <v>214</v>
      </c>
      <c r="D6" s="84"/>
      <c r="E6" s="83">
        <v>2</v>
      </c>
      <c r="F6" s="83"/>
      <c r="G6" s="83">
        <f t="shared" si="0"/>
        <v>0</v>
      </c>
    </row>
    <row r="7" spans="1:10" x14ac:dyDescent="0.35">
      <c r="A7" s="83">
        <v>4</v>
      </c>
      <c r="B7" s="84" t="s">
        <v>215</v>
      </c>
      <c r="C7" s="84" t="s">
        <v>216</v>
      </c>
      <c r="D7" s="84"/>
      <c r="E7" s="83">
        <v>10</v>
      </c>
      <c r="F7" s="83"/>
      <c r="G7" s="83">
        <f t="shared" si="0"/>
        <v>0</v>
      </c>
    </row>
    <row r="8" spans="1:10" x14ac:dyDescent="0.35">
      <c r="A8" s="83">
        <v>5</v>
      </c>
      <c r="B8" s="84" t="s">
        <v>215</v>
      </c>
      <c r="C8" s="84" t="s">
        <v>217</v>
      </c>
      <c r="D8" s="84"/>
      <c r="E8" s="83">
        <v>10</v>
      </c>
      <c r="F8" s="83"/>
      <c r="G8" s="83">
        <f t="shared" si="0"/>
        <v>0</v>
      </c>
    </row>
    <row r="9" spans="1:10" ht="127.75" customHeight="1" x14ac:dyDescent="0.35">
      <c r="A9" s="83">
        <v>6</v>
      </c>
      <c r="B9" s="84" t="s">
        <v>218</v>
      </c>
      <c r="C9" s="84" t="s">
        <v>219</v>
      </c>
      <c r="D9" s="84"/>
      <c r="E9" s="83">
        <v>1</v>
      </c>
      <c r="F9" s="83"/>
      <c r="G9" s="83">
        <f t="shared" si="0"/>
        <v>0</v>
      </c>
    </row>
    <row r="10" spans="1:10" x14ac:dyDescent="0.35">
      <c r="A10" s="83">
        <v>7</v>
      </c>
      <c r="B10" s="83" t="s">
        <v>220</v>
      </c>
      <c r="C10" s="83" t="s">
        <v>221</v>
      </c>
      <c r="D10" s="84" t="s">
        <v>222</v>
      </c>
      <c r="E10" s="83">
        <v>4</v>
      </c>
      <c r="F10" s="83"/>
      <c r="G10" s="83">
        <f t="shared" si="0"/>
        <v>0</v>
      </c>
    </row>
    <row r="11" spans="1:10" x14ac:dyDescent="0.35">
      <c r="A11" s="89">
        <v>8</v>
      </c>
      <c r="B11" s="83" t="s">
        <v>220</v>
      </c>
      <c r="C11" s="83" t="s">
        <v>221</v>
      </c>
      <c r="D11" s="84" t="s">
        <v>223</v>
      </c>
      <c r="E11" s="89">
        <v>2</v>
      </c>
      <c r="F11" s="89"/>
      <c r="G11" s="83">
        <f t="shared" si="0"/>
        <v>0</v>
      </c>
    </row>
    <row r="12" spans="1:10" ht="42.45" x14ac:dyDescent="0.35">
      <c r="A12" s="85">
        <v>1</v>
      </c>
      <c r="B12" s="84" t="s">
        <v>224</v>
      </c>
      <c r="C12" s="84" t="s">
        <v>225</v>
      </c>
      <c r="D12" s="83"/>
      <c r="E12" s="83">
        <v>1</v>
      </c>
      <c r="F12" s="83"/>
      <c r="G12" s="83">
        <f t="shared" si="0"/>
        <v>0</v>
      </c>
    </row>
    <row r="13" spans="1:10" ht="56.6" x14ac:dyDescent="0.35">
      <c r="A13" s="85">
        <v>2</v>
      </c>
      <c r="B13" s="84" t="s">
        <v>226</v>
      </c>
      <c r="C13" s="84" t="s">
        <v>227</v>
      </c>
      <c r="D13" s="83"/>
      <c r="E13" s="83">
        <v>2</v>
      </c>
      <c r="F13" s="83"/>
      <c r="G13" s="83">
        <f t="shared" si="0"/>
        <v>0</v>
      </c>
    </row>
    <row r="14" spans="1:10" x14ac:dyDescent="0.35">
      <c r="A14" s="83"/>
      <c r="B14" s="83"/>
      <c r="C14" s="83"/>
      <c r="D14" s="83"/>
      <c r="E14" s="83"/>
      <c r="F14" s="83" t="s">
        <v>6</v>
      </c>
      <c r="G14" s="83">
        <f>SUM(G4:G13)</f>
        <v>0</v>
      </c>
    </row>
    <row r="16" spans="1:10" x14ac:dyDescent="0.35">
      <c r="B16" s="31" t="s">
        <v>24</v>
      </c>
      <c r="J16" s="90"/>
    </row>
    <row r="17" spans="2:3" x14ac:dyDescent="0.35">
      <c r="B17" s="31" t="s">
        <v>228</v>
      </c>
      <c r="C17" s="31" t="s">
        <v>229</v>
      </c>
    </row>
    <row r="19" spans="2:3" x14ac:dyDescent="0.35">
      <c r="B19" s="31" t="s">
        <v>234</v>
      </c>
    </row>
    <row r="20" spans="2:3" x14ac:dyDescent="0.35">
      <c r="B20" s="31" t="s">
        <v>76</v>
      </c>
      <c r="C20" s="31" t="s">
        <v>77</v>
      </c>
    </row>
    <row r="21" spans="2:3" x14ac:dyDescent="0.35">
      <c r="B21" s="31" t="s">
        <v>230</v>
      </c>
      <c r="C21" s="31" t="s">
        <v>231</v>
      </c>
    </row>
    <row r="22" spans="2:3" x14ac:dyDescent="0.35">
      <c r="B22" s="91" t="s">
        <v>228</v>
      </c>
      <c r="C22" s="31" t="s">
        <v>229</v>
      </c>
    </row>
    <row r="26" spans="2:3" ht="15.45" x14ac:dyDescent="0.4">
      <c r="B26" s="92" t="s">
        <v>235</v>
      </c>
    </row>
  </sheetData>
  <mergeCells count="2">
    <mergeCell ref="A1:G1"/>
    <mergeCell ref="A2:G2"/>
  </mergeCells>
  <pageMargins left="0.7" right="0.7" top="0.75" bottom="0.75" header="0.3" footer="0.3"/>
  <pageSetup paperSize="9" scale="9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1. daļa Ķimikālijas litogrāfija</vt:lpstr>
      <vt:lpstr>2. daļa Ķimikālijas</vt:lpstr>
      <vt:lpstr>3. daļa Materiāli</vt:lpstr>
      <vt:lpstr>4. daļa Laboratorijas trauki un</vt:lpstr>
      <vt:lpstr>5.daļa Ķimikālijas un lab.pied.</vt:lpstr>
      <vt:lpstr>6.daļa Ķimikālijas</vt:lpstr>
      <vt:lpstr>7.daļa Ķīmiskie reaģenti</vt:lpstr>
      <vt:lpstr>8.daļa LabTrauki un citi pied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IlonaH</cp:lastModifiedBy>
  <cp:lastPrinted>2019-06-04T13:38:27Z</cp:lastPrinted>
  <dcterms:created xsi:type="dcterms:W3CDTF">2019-05-14T14:08:49Z</dcterms:created>
  <dcterms:modified xsi:type="dcterms:W3CDTF">2019-07-09T13:49:06Z</dcterms:modified>
</cp:coreProperties>
</file>